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calcChain.xml" ContentType="application/vnd.openxmlformats-officedocument.spreadsheetml.calcChain+xml"/>
  <Default Extension="rels" ContentType="application/vnd.openxmlformats-package.relationships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heckCompatibility="1" autoCompressPictures="0"/>
  <bookViews>
    <workbookView xWindow="4340" yWindow="-80" windowWidth="20540" windowHeight="15400" firstSheet="1" activeTab="3"/>
  </bookViews>
  <sheets>
    <sheet name="Rechnung Krankenkasse" sheetId="1" r:id="rId1"/>
    <sheet name="Gemeinde einfach" sheetId="3" r:id="rId2"/>
    <sheet name="Gemeinde ABC" sheetId="4" r:id="rId3"/>
    <sheet name="Spitaldaten" sheetId="5" r:id="rId4"/>
    <sheet name="Mutter+Kind" sheetId="6" r:id="rId5"/>
    <sheet name="Gespräche" sheetId="7" r:id="rId6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7" i="4"/>
  <c r="C6"/>
  <c r="C5"/>
  <c r="C4"/>
  <c r="A25"/>
  <c r="A24"/>
  <c r="A23"/>
  <c r="A22"/>
  <c r="E22"/>
  <c r="G22"/>
  <c r="D22"/>
  <c r="F22"/>
  <c r="I22"/>
  <c r="I34"/>
  <c r="H22"/>
  <c r="B7" i="3"/>
  <c r="B6"/>
  <c r="B5"/>
  <c r="B4"/>
  <c r="F22"/>
  <c r="F34"/>
  <c r="J6" i="6"/>
  <c r="J3"/>
  <c r="J2"/>
  <c r="Q1"/>
  <c r="C1"/>
  <c r="X3"/>
  <c r="X2"/>
  <c r="J40" i="1"/>
  <c r="E41"/>
  <c r="E47"/>
  <c r="E48"/>
  <c r="E49"/>
  <c r="H48"/>
  <c r="H47"/>
  <c r="H53"/>
  <c r="J41"/>
</calcChain>
</file>

<file path=xl/sharedStrings.xml><?xml version="1.0" encoding="utf-8"?>
<sst xmlns="http://schemas.openxmlformats.org/spreadsheetml/2006/main" count="425" uniqueCount="274">
  <si>
    <t>Babybad / Nabelpflege / Säuglingspflege</t>
  </si>
  <si>
    <t>Info für</t>
  </si>
  <si>
    <t>Brust</t>
  </si>
  <si>
    <t>Mamillen</t>
  </si>
  <si>
    <t>ZSR-Nr.:</t>
  </si>
  <si>
    <t xml:space="preserve">Zurück zur Arbeit </t>
  </si>
  <si>
    <t xml:space="preserve">bei Bed. </t>
  </si>
  <si>
    <t></t>
  </si>
  <si>
    <t>www.wochenbettbetreuung.ch (Ratgeber von A bis Z)</t>
  </si>
  <si>
    <t>è</t>
  </si>
  <si>
    <t>"Das 24 Stunden Baby" von William Sears</t>
  </si>
  <si>
    <t>PRO MENTE SANA (gelber gratis Flyer zu bestellen unter Tel.: 044 563 86 00 oder www.promentesana.ch)</t>
  </si>
  <si>
    <t>gratis Abreissblock von www.ardomedical.com oder Tel.: 041 754 70 70</t>
  </si>
  <si>
    <t xml:space="preserve">Werbeflyer </t>
  </si>
  <si>
    <t>Rückbildungsbroschüre / Beckenboden</t>
  </si>
  <si>
    <t>1 Fr./ Stück bestellen bei Susanne Rodmann Srodmann@vtxmail.ch oder 078 779 90 94 / 061 301 33 28</t>
  </si>
  <si>
    <t>eigenes Formular von Jana Gerber bei Bed. bei mir anfordern</t>
  </si>
  <si>
    <t>http://www.bag.admin.ch/impfinformation/06314/index.html</t>
  </si>
  <si>
    <t>(herunter laden und drucken)</t>
  </si>
  <si>
    <t>http://www.stiftungstillen.ch/logicio/pmws/indexDOM.php?client_id=stillen&amp;page_id=material&amp;lang_iso639=de</t>
  </si>
  <si>
    <t>www.ardomedical.com oder Tel.: 041 754 70 70</t>
  </si>
  <si>
    <t>http://www.bag.admin.ch/themen/ernaehrung_bewegung/05207/05217/</t>
  </si>
  <si>
    <t>http://www.stiftungstillen.ch/logicio/client/stillen/file/stillen/Merkblatt_fur_Mutter_Neu.pdf</t>
  </si>
  <si>
    <t>http://www.stiftungstillen.ch/logicio/client/stillen/file/stillen/Merkblatt_fur_Arbeitgeber.pdf</t>
  </si>
  <si>
    <t>Eigenkreation:-) von Jana Gerber bei Bed. bei mir anfordern</t>
  </si>
  <si>
    <t xml:space="preserve">aus den Schulungsunterlagen vom VELB </t>
  </si>
  <si>
    <t>Infoblatt für Unterstützung bei krankem Kind oder finanz. Problemen</t>
  </si>
  <si>
    <t xml:space="preserve">selbst zusammengestellt </t>
  </si>
  <si>
    <t>nützliche Links (Mama Oase, etc.)</t>
  </si>
  <si>
    <t>Mahlzeiten oder Abpumprotokoll</t>
  </si>
  <si>
    <t>herunterladbar unter www.stillenundwochenbett.jimdo.com</t>
  </si>
  <si>
    <t>Ernährungart</t>
  </si>
  <si>
    <t>Mahlzeitenhäufigkeit</t>
  </si>
  <si>
    <t>getrunkene Menge</t>
  </si>
  <si>
    <t>empfolene Trinkmenge</t>
  </si>
  <si>
    <t>Zufütterungsmenge</t>
  </si>
  <si>
    <t>längste MZ-Pause</t>
  </si>
  <si>
    <t>Allg. zust.</t>
  </si>
  <si>
    <t>Gewichtsverlauf</t>
  </si>
  <si>
    <t>Windelbereich</t>
  </si>
  <si>
    <t>Tonus</t>
  </si>
  <si>
    <t>Nabel</t>
  </si>
  <si>
    <t>Erbrechen</t>
  </si>
  <si>
    <t>Weiss Frau wie Kind effizient trinkt?</t>
  </si>
  <si>
    <t>Stillpositionen (Wiege-, Seiten- und Liegeposition)</t>
  </si>
  <si>
    <t>Brustmassage und Ausstreichen der Milch bekannt?</t>
  </si>
  <si>
    <t>Lochienverlauf</t>
  </si>
  <si>
    <t>Pucken</t>
  </si>
  <si>
    <t>Wie Kind beruhigen ausser stillen?</t>
  </si>
  <si>
    <t>Was ist Cluster Feeding?</t>
  </si>
  <si>
    <t>EPDS Score</t>
  </si>
  <si>
    <t>Wie Kind wecken?</t>
  </si>
  <si>
    <t>Gesundheitsheft Eintrag am Ende</t>
  </si>
  <si>
    <t>Körpernähe / Tragen / verwöhnen</t>
  </si>
  <si>
    <t>Info Mütterberatung</t>
  </si>
  <si>
    <t>abgegeben</t>
  </si>
  <si>
    <t>Schlafverhalten des Kindes</t>
  </si>
  <si>
    <t>Stillpositionen und Brustmassage und Ausstreichen</t>
  </si>
  <si>
    <t>Vergesslichkeit / Haarausfall in der Stillzeit</t>
  </si>
  <si>
    <t>Flyer Wochenbett-/Erschöpfungsdepression</t>
  </si>
  <si>
    <t>Ernährung der Mutter</t>
  </si>
  <si>
    <t>Lagerung Kind/Kopf des Kindes</t>
  </si>
  <si>
    <t>Was tun bei einem Milchstau/Problemen voreugen</t>
  </si>
  <si>
    <t>Beikosteinführungs-Infoblatt</t>
  </si>
  <si>
    <t>Besucherzahl / Telefonstörungen / Türschild</t>
  </si>
  <si>
    <t>Impfinfoblatt</t>
  </si>
  <si>
    <t>Was tun, wenn Kind oder Frau krank ist (Fieber, Durchfall)?</t>
  </si>
  <si>
    <t>Was beachten bei Herpes?</t>
  </si>
  <si>
    <t>Ardo/Medela Materialinfo</t>
  </si>
  <si>
    <t>Welche Ausscheidungsmenge ist normal?</t>
  </si>
  <si>
    <t xml:space="preserve">Milchstau </t>
  </si>
  <si>
    <t>Osteopathie / Shiatsu Infomaterial</t>
  </si>
  <si>
    <t>Tragtuch wie binden?</t>
  </si>
  <si>
    <t>Buchtipps:</t>
  </si>
  <si>
    <t xml:space="preserve"> „Schlafen und Wachen“ von William Sears</t>
  </si>
  <si>
    <t>"Burn to be wild" von Herbert Renz-Polster</t>
  </si>
  <si>
    <t>Kinderarzttermin</t>
  </si>
  <si>
    <t>Gyn.arzttermin</t>
  </si>
  <si>
    <t>Qualifragebogen</t>
  </si>
  <si>
    <t>Austritts- gewicht</t>
  </si>
  <si>
    <t>Geburts-gewicht</t>
  </si>
  <si>
    <t xml:space="preserve">Anamnese: </t>
  </si>
  <si>
    <t>Geb.datum</t>
  </si>
  <si>
    <t xml:space="preserve"> bis </t>
  </si>
  <si>
    <t>Bauchlage</t>
  </si>
  <si>
    <t>Stillen warum / WHO Empfehlung</t>
  </si>
  <si>
    <t>Was tun beim Entwicklungs- /Wachstumsschub? Wie gibt es mehr MM?</t>
  </si>
  <si>
    <t>Infoblätter:</t>
  </si>
  <si>
    <t>Stillen - ein gesunder Start ins Leben</t>
  </si>
  <si>
    <t>Beckenbodenübungen</t>
  </si>
  <si>
    <t xml:space="preserve">Lilli Pads </t>
  </si>
  <si>
    <t>Ernährungsflyer in Schwangerschaft u. Stillzeit</t>
  </si>
  <si>
    <t>Castillo Morales Gesichtsstimulation</t>
  </si>
  <si>
    <t>Unterstützung im Alltag / Rolle Vater</t>
  </si>
  <si>
    <t>Verhütungsinfomaterial</t>
  </si>
  <si>
    <t>Total CHF</t>
    <phoneticPr fontId="3" type="noConversion"/>
  </si>
  <si>
    <t>(A+B)</t>
    <phoneticPr fontId="3" type="noConversion"/>
  </si>
  <si>
    <t>Die Behandlung ist:          *   abgeschlossen           o   muss weitergeführt werden</t>
    <phoneticPr fontId="3" type="noConversion"/>
  </si>
  <si>
    <t>Ausgeführte Leistungen nach KLV 7 von</t>
    <phoneticPr fontId="3" type="noConversion"/>
  </si>
  <si>
    <t>Leistung</t>
    <phoneticPr fontId="3" type="noConversion"/>
  </si>
  <si>
    <t>Tarif a</t>
    <phoneticPr fontId="3" type="noConversion"/>
  </si>
  <si>
    <t xml:space="preserve">Spitaldaten </t>
  </si>
  <si>
    <t>Mutter:</t>
  </si>
  <si>
    <t>Austrittsdatum</t>
  </si>
  <si>
    <t>Spital</t>
  </si>
  <si>
    <t xml:space="preserve">Grav. </t>
  </si>
  <si>
    <t>Para</t>
  </si>
  <si>
    <t>Geb. Art</t>
  </si>
  <si>
    <t>Blutverlust</t>
  </si>
  <si>
    <t>Blutgruppe</t>
  </si>
  <si>
    <t>Anti D</t>
  </si>
  <si>
    <t>Strepto B</t>
  </si>
  <si>
    <t xml:space="preserve">Damm </t>
  </si>
  <si>
    <t>Uterus</t>
  </si>
  <si>
    <t>Serologien</t>
  </si>
  <si>
    <t>Medis</t>
  </si>
  <si>
    <t>BD</t>
  </si>
  <si>
    <t>Puls</t>
  </si>
  <si>
    <t>Allergien</t>
  </si>
  <si>
    <t>Tempi</t>
  </si>
  <si>
    <t xml:space="preserve">GVB Kurs </t>
  </si>
  <si>
    <t>ja/nein</t>
  </si>
  <si>
    <t>mit stillen</t>
  </si>
  <si>
    <t>Austritts-</t>
  </si>
  <si>
    <t>befund:</t>
  </si>
  <si>
    <t>Sonstiges</t>
  </si>
  <si>
    <t>Kind:</t>
  </si>
  <si>
    <t>SSW</t>
  </si>
  <si>
    <t>Geb.ort</t>
  </si>
  <si>
    <t>Zeit</t>
  </si>
  <si>
    <t>Lage</t>
  </si>
  <si>
    <t>Mekonium</t>
  </si>
  <si>
    <t>Urin</t>
  </si>
  <si>
    <t>BG</t>
  </si>
  <si>
    <t>Coombs</t>
  </si>
  <si>
    <t>Vit. K 1:</t>
  </si>
  <si>
    <t>Vit. K 2:</t>
  </si>
  <si>
    <t>Vit. K 3:</t>
  </si>
  <si>
    <t>Vit. D</t>
  </si>
  <si>
    <t>Bilirubin</t>
  </si>
  <si>
    <t>GT</t>
  </si>
  <si>
    <t>Impfungen</t>
  </si>
  <si>
    <t>KA Status:</t>
  </si>
  <si>
    <t>Ernährung</t>
  </si>
  <si>
    <t>Nabel ph</t>
  </si>
  <si>
    <t>Apgar</t>
  </si>
  <si>
    <t>Wünsche WB</t>
  </si>
  <si>
    <t>Wünsche Stillzeit</t>
  </si>
  <si>
    <t>Mutter Name:</t>
  </si>
  <si>
    <t>Wochenbettverlauf Mutter</t>
  </si>
  <si>
    <t xml:space="preserve"> </t>
  </si>
  <si>
    <t>Name:</t>
  </si>
  <si>
    <t>Tag p.p.</t>
  </si>
  <si>
    <t>Vorname:</t>
  </si>
  <si>
    <t>Zeit:</t>
  </si>
  <si>
    <t>Geburt:</t>
  </si>
  <si>
    <t>Allg.zust./Befinden</t>
  </si>
  <si>
    <t>Vorgespräch am:</t>
  </si>
  <si>
    <t>Fieber</t>
  </si>
  <si>
    <t>Blutgruppe:</t>
  </si>
  <si>
    <t>BD (Ödeme)</t>
  </si>
  <si>
    <t>Beobachtungen/Verlauf</t>
  </si>
  <si>
    <t>MM abgepumpt</t>
  </si>
  <si>
    <t>Mamille</t>
  </si>
  <si>
    <t>Mammae</t>
  </si>
  <si>
    <t>Lochien</t>
  </si>
  <si>
    <t xml:space="preserve">Stärke </t>
  </si>
  <si>
    <t>Geruch</t>
  </si>
  <si>
    <t>Farbe</t>
  </si>
  <si>
    <t>Bindensorte</t>
  </si>
  <si>
    <t>Bindenwechsel</t>
  </si>
  <si>
    <t xml:space="preserve">Damm Sz. </t>
  </si>
  <si>
    <t>(III° keine Verstopf.!)</t>
  </si>
  <si>
    <t>Aussehen</t>
  </si>
  <si>
    <t>Hämorrhoiden</t>
  </si>
  <si>
    <t xml:space="preserve">Sectionaht: </t>
  </si>
  <si>
    <t>(tgl. duschen)</t>
  </si>
  <si>
    <t xml:space="preserve">Hygiene </t>
  </si>
  <si>
    <t>Druck-Sz.</t>
  </si>
  <si>
    <t>Rötung</t>
  </si>
  <si>
    <t>Uterus: </t>
  </si>
  <si>
    <t>Kontraktion</t>
  </si>
  <si>
    <t>Stand</t>
  </si>
  <si>
    <t xml:space="preserve">Stuhlgang </t>
  </si>
  <si>
    <t xml:space="preserve">Urin </t>
  </si>
  <si>
    <t xml:space="preserve">Häufigkeit     </t>
  </si>
  <si>
    <t>Inkontinens</t>
  </si>
  <si>
    <t>Sz</t>
  </si>
  <si>
    <t>Restharn</t>
  </si>
  <si>
    <t xml:space="preserve">Beckenbodenübungen  </t>
  </si>
  <si>
    <t>Ausgangsniveau</t>
  </si>
  <si>
    <t>Pflegemittel</t>
  </si>
  <si>
    <t>Einschätzung der Mutter</t>
  </si>
  <si>
    <r>
      <t xml:space="preserve">Kopfschmerzen </t>
    </r>
    <r>
      <rPr>
        <sz val="8"/>
        <color indexed="8"/>
        <rFont val="Cambria"/>
      </rPr>
      <t>(BD &gt;160/100,  Übelk., Sehen, Bauchsz.)</t>
    </r>
  </si>
  <si>
    <t xml:space="preserve">Rückensz. </t>
  </si>
  <si>
    <t>Kind/Name:</t>
  </si>
  <si>
    <t>Gewicht</t>
  </si>
  <si>
    <r>
      <t>Bili</t>
    </r>
    <r>
      <rPr>
        <sz val="14"/>
        <color indexed="8"/>
        <rFont val="Cambria"/>
      </rPr>
      <t xml:space="preserve"> (Fototherapie?)</t>
    </r>
  </si>
  <si>
    <r>
      <t xml:space="preserve">Bili </t>
    </r>
    <r>
      <rPr>
        <sz val="14"/>
        <color indexed="8"/>
        <rFont val="Cambria"/>
      </rPr>
      <t>(Fototherapie?)</t>
    </r>
  </si>
  <si>
    <t>Ikterus (Haut/Augen)</t>
  </si>
  <si>
    <t>Stuhlgang</t>
  </si>
  <si>
    <t>Häufigkeit</t>
  </si>
  <si>
    <t xml:space="preserve">Aussehen </t>
  </si>
  <si>
    <t>Urinmenge/Farbe</t>
  </si>
  <si>
    <t>Mundkontrolle (Gaumen, Frenulum, Soor,...)</t>
  </si>
  <si>
    <t>Tarif b</t>
    <phoneticPr fontId="3" type="noConversion"/>
  </si>
  <si>
    <t>Total Tarif b</t>
    <phoneticPr fontId="3" type="noConversion"/>
  </si>
  <si>
    <t>Total Tarif a</t>
    <phoneticPr fontId="3" type="noConversion"/>
  </si>
  <si>
    <t>Total Tarif a,b</t>
    <phoneticPr fontId="3" type="noConversion"/>
  </si>
  <si>
    <t xml:space="preserve">Rechnungsdatum: </t>
    <phoneticPr fontId="3" type="noConversion"/>
  </si>
  <si>
    <t>CHF</t>
    <phoneticPr fontId="3" type="noConversion"/>
  </si>
  <si>
    <t>Pflegefachfrau HF</t>
    <phoneticPr fontId="3" type="noConversion"/>
  </si>
  <si>
    <t>in Tagen</t>
    <phoneticPr fontId="3" type="noConversion"/>
  </si>
  <si>
    <t>Gemeindebeitrag für:</t>
    <phoneticPr fontId="3" type="noConversion"/>
  </si>
  <si>
    <t>Dauer:</t>
    <phoneticPr fontId="3" type="noConversion"/>
  </si>
  <si>
    <t>Zeitaufwand</t>
    <phoneticPr fontId="3" type="noConversion"/>
  </si>
  <si>
    <t>Betrag/Std.</t>
    <phoneticPr fontId="3" type="noConversion"/>
  </si>
  <si>
    <t>Betrag in CHF:</t>
    <phoneticPr fontId="3" type="noConversion"/>
  </si>
  <si>
    <t xml:space="preserve"> (in Std.):</t>
  </si>
  <si>
    <t>Beilagen:</t>
    <phoneticPr fontId="3" type="noConversion"/>
  </si>
  <si>
    <t>1 ärztliche Verordnung</t>
    <phoneticPr fontId="3" type="noConversion"/>
  </si>
  <si>
    <t>Total in CHF</t>
    <phoneticPr fontId="3" type="noConversion"/>
  </si>
  <si>
    <t>Zahlungskonditionen:</t>
    <phoneticPr fontId="3" type="noConversion"/>
  </si>
  <si>
    <t>30 Tage netto</t>
    <phoneticPr fontId="3" type="noConversion"/>
  </si>
  <si>
    <t>Personalien Kunden/in</t>
  </si>
  <si>
    <t>Name und Adresse der Versicherung</t>
  </si>
  <si>
    <t>Name</t>
  </si>
  <si>
    <t>Vorname</t>
  </si>
  <si>
    <t>Adresse</t>
  </si>
  <si>
    <t>PLZ/Ort</t>
  </si>
  <si>
    <t>Telefon</t>
  </si>
  <si>
    <t>Geburtsdatum</t>
  </si>
  <si>
    <t>ZSR-Nr.:</t>
    <phoneticPr fontId="3" type="noConversion"/>
  </si>
  <si>
    <t>Ort, Datum</t>
    <phoneticPr fontId="3" type="noConversion"/>
  </si>
  <si>
    <t>Bei Fragen wenden Sie sich bitte an Frau  Tel. 079/</t>
    <phoneticPr fontId="3" type="noConversion"/>
  </si>
  <si>
    <t>ZSR-Nr.:</t>
    <phoneticPr fontId="3" type="noConversion"/>
  </si>
  <si>
    <t>Ort, Datum</t>
    <phoneticPr fontId="3" type="noConversion"/>
  </si>
  <si>
    <t>Versicherten-Nr.</t>
  </si>
  <si>
    <t>Verordnender Arzt/Ärztin</t>
  </si>
  <si>
    <t>Pflegefachfrau/Pflegefachmann</t>
  </si>
  <si>
    <t>ZSR-Nummer</t>
  </si>
  <si>
    <t>Kalendarium (Anzahl erbrachte Stunden in den beiden Vormonaten: ........... Std.)</t>
  </si>
  <si>
    <t>Datum</t>
  </si>
  <si>
    <t>Leistung</t>
  </si>
  <si>
    <t>Dauer Minuten</t>
  </si>
  <si>
    <t>Material gemäss MiGeL</t>
  </si>
  <si>
    <t>Positionsnummer</t>
  </si>
  <si>
    <t>Gesamttotal Tarif a in Minuten ..........</t>
  </si>
  <si>
    <t>CHF</t>
  </si>
  <si>
    <t>Gesamttotal Tarif b in Minuten ..........</t>
  </si>
  <si>
    <t>Gesamttotal KLV 7 in Minuten ..........</t>
  </si>
  <si>
    <t>Gesamttotal Material gemäss MiGeL</t>
  </si>
  <si>
    <t>Version Jan 13</t>
    <phoneticPr fontId="3" type="noConversion"/>
  </si>
  <si>
    <t>Politische Gemeinde</t>
    <phoneticPr fontId="3" type="noConversion"/>
  </si>
  <si>
    <t>Finanzen</t>
    <phoneticPr fontId="3" type="noConversion"/>
  </si>
  <si>
    <t xml:space="preserve"> Rechnungsbetrag</t>
  </si>
  <si>
    <t>Bei Fragen wenden Sie sich bitte an Frau Sandra Gattiker Tel. 079/660 25 14</t>
    <phoneticPr fontId="3" type="noConversion"/>
  </si>
  <si>
    <t>RECHNUNG  Restfinanzierung nach KLV 7</t>
    <phoneticPr fontId="3" type="noConversion"/>
  </si>
  <si>
    <t>RECHNUNG</t>
  </si>
  <si>
    <t>Name</t>
    <phoneticPr fontId="3" type="noConversion"/>
  </si>
  <si>
    <t>Wochenbettbetreuung</t>
    <phoneticPr fontId="3" type="noConversion"/>
  </si>
  <si>
    <t>ohne Selbstbeteiligung</t>
    <phoneticPr fontId="3" type="noConversion"/>
  </si>
  <si>
    <t>Politische Gemeinde</t>
    <phoneticPr fontId="3" type="noConversion"/>
  </si>
  <si>
    <t>Finanzen</t>
    <phoneticPr fontId="3" type="noConversion"/>
  </si>
  <si>
    <t>Es handelt sich um:         o  Unfall    o  Krankheit    o  Invalidität    o  Prävention   +  Mutterschaft</t>
    <phoneticPr fontId="3" type="noConversion"/>
  </si>
  <si>
    <t>Min.</t>
    <phoneticPr fontId="3" type="noConversion"/>
  </si>
  <si>
    <t>Min.</t>
    <phoneticPr fontId="3" type="noConversion"/>
  </si>
  <si>
    <t>CHF</t>
    <phoneticPr fontId="3" type="noConversion"/>
  </si>
  <si>
    <t>A</t>
    <phoneticPr fontId="3" type="noConversion"/>
  </si>
  <si>
    <t>CHF</t>
    <phoneticPr fontId="3" type="noConversion"/>
  </si>
  <si>
    <t>B</t>
    <phoneticPr fontId="3" type="noConversion"/>
  </si>
  <si>
    <t>A</t>
    <phoneticPr fontId="3" type="noConversion"/>
  </si>
  <si>
    <t xml:space="preserve">Total </t>
    <phoneticPr fontId="3" type="noConversion"/>
  </si>
  <si>
    <t>Min.</t>
    <phoneticPr fontId="3" type="noConversion"/>
  </si>
</sst>
</file>

<file path=xl/styles.xml><?xml version="1.0" encoding="utf-8"?>
<styleSheet xmlns="http://schemas.openxmlformats.org/spreadsheetml/2006/main">
  <fonts count="28">
    <font>
      <sz val="10"/>
      <name val="Arial"/>
    </font>
    <font>
      <b/>
      <sz val="10"/>
      <name val="Arial"/>
      <family val="2"/>
    </font>
    <font>
      <sz val="6"/>
      <name val="Arial"/>
      <family val="2"/>
    </font>
    <font>
      <sz val="8"/>
      <name val="Verdana"/>
    </font>
    <font>
      <sz val="12"/>
      <name val="Arial"/>
    </font>
    <font>
      <sz val="11"/>
      <name val="Arial"/>
    </font>
    <font>
      <b/>
      <sz val="14"/>
      <name val="Arial"/>
      <family val="2"/>
    </font>
    <font>
      <b/>
      <sz val="11"/>
      <name val="Arial"/>
    </font>
    <font>
      <b/>
      <sz val="16"/>
      <name val="Arial"/>
      <family val="2"/>
    </font>
    <font>
      <b/>
      <u/>
      <sz val="11"/>
      <name val="Arial"/>
    </font>
    <font>
      <sz val="16"/>
      <name val="Arial"/>
      <family val="2"/>
    </font>
    <font>
      <sz val="12"/>
      <color indexed="10"/>
      <name val="Arial"/>
    </font>
    <font>
      <b/>
      <sz val="12"/>
      <color indexed="8"/>
      <name val="Cambria"/>
    </font>
    <font>
      <sz val="12"/>
      <color indexed="10"/>
      <name val="Calibri"/>
    </font>
    <font>
      <sz val="12"/>
      <color indexed="8"/>
      <name val="Calibri"/>
      <family val="2"/>
    </font>
    <font>
      <sz val="12"/>
      <color indexed="8"/>
      <name val="Cambria"/>
    </font>
    <font>
      <sz val="7"/>
      <color indexed="8"/>
      <name val="Times New Roman"/>
    </font>
    <font>
      <sz val="12"/>
      <color indexed="8"/>
      <name val="Times New Roman"/>
    </font>
    <font>
      <sz val="8"/>
      <color indexed="8"/>
      <name val="Cambria"/>
    </font>
    <font>
      <b/>
      <sz val="14"/>
      <color indexed="8"/>
      <name val="Cambria"/>
    </font>
    <font>
      <sz val="14"/>
      <color indexed="8"/>
      <name val="Cambria"/>
    </font>
    <font>
      <b/>
      <sz val="14"/>
      <color indexed="8"/>
      <name val="Calibri"/>
      <family val="2"/>
    </font>
    <font>
      <sz val="8"/>
      <name val="Arial"/>
    </font>
    <font>
      <u/>
      <sz val="10"/>
      <color indexed="12"/>
      <name val="Arial"/>
    </font>
    <font>
      <u/>
      <sz val="10"/>
      <color indexed="20"/>
      <name val="Arial"/>
    </font>
    <font>
      <sz val="10"/>
      <name val="Wingdings"/>
    </font>
    <font>
      <b/>
      <sz val="10"/>
      <color indexed="8"/>
      <name val="Arial"/>
    </font>
    <font>
      <sz val="10"/>
      <color indexed="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B712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indexed="22"/>
        <bgColor indexed="8"/>
      </patternFill>
    </fill>
  </fills>
  <borders count="50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</borders>
  <cellStyleXfs count="3">
    <xf numFmtId="0" fontId="0" fillId="0" borderId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258">
    <xf numFmtId="0" fontId="0" fillId="0" borderId="0" xfId="0"/>
    <xf numFmtId="0" fontId="12" fillId="4" borderId="27" xfId="0" applyFont="1" applyFill="1" applyBorder="1" applyAlignment="1">
      <alignment horizontal="center" vertical="center" shrinkToFit="1"/>
    </xf>
    <xf numFmtId="0" fontId="15" fillId="4" borderId="41" xfId="0" applyFont="1" applyFill="1" applyBorder="1" applyAlignment="1">
      <alignment horizontal="left" vertical="center" wrapText="1"/>
    </xf>
    <xf numFmtId="0" fontId="19" fillId="4" borderId="45" xfId="0" applyFont="1" applyFill="1" applyBorder="1" applyAlignment="1">
      <alignment vertical="center"/>
    </xf>
    <xf numFmtId="0" fontId="15" fillId="3" borderId="45" xfId="0" applyFont="1" applyFill="1" applyBorder="1" applyAlignment="1">
      <alignment horizontal="left" vertical="center"/>
    </xf>
    <xf numFmtId="0" fontId="19" fillId="4" borderId="41" xfId="0" applyFont="1" applyFill="1" applyBorder="1" applyAlignment="1">
      <alignment vertical="center"/>
    </xf>
    <xf numFmtId="0" fontId="15" fillId="3" borderId="41" xfId="0" applyFont="1" applyFill="1" applyBorder="1" applyAlignment="1">
      <alignment horizontal="left" vertical="center"/>
    </xf>
    <xf numFmtId="0" fontId="19" fillId="4" borderId="45" xfId="0" applyFont="1" applyFill="1" applyBorder="1" applyAlignment="1">
      <alignment horizontal="left" vertical="center"/>
    </xf>
    <xf numFmtId="0" fontId="15" fillId="3" borderId="45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left" vertical="center"/>
    </xf>
    <xf numFmtId="0" fontId="15" fillId="3" borderId="41" xfId="0" applyFont="1" applyFill="1" applyBorder="1" applyAlignment="1">
      <alignment horizontal="center" vertical="center"/>
    </xf>
    <xf numFmtId="0" fontId="14" fillId="0" borderId="49" xfId="0" applyFont="1" applyBorder="1" applyAlignment="1">
      <alignment horizontal="center"/>
    </xf>
    <xf numFmtId="0" fontId="14" fillId="0" borderId="45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43" xfId="0" applyFont="1" applyBorder="1" applyAlignment="1">
      <alignment horizontal="center"/>
    </xf>
    <xf numFmtId="0" fontId="4" fillId="7" borderId="49" xfId="0" applyFont="1" applyFill="1" applyBorder="1" applyAlignment="1">
      <alignment horizontal="left" vertical="center"/>
    </xf>
    <xf numFmtId="0" fontId="13" fillId="0" borderId="46" xfId="0" applyFont="1" applyBorder="1" applyAlignment="1">
      <alignment horizontal="center"/>
    </xf>
    <xf numFmtId="0" fontId="4" fillId="7" borderId="29" xfId="0" applyFont="1" applyFill="1" applyBorder="1" applyAlignment="1">
      <alignment horizontal="left" vertical="center"/>
    </xf>
    <xf numFmtId="0" fontId="15" fillId="4" borderId="44" xfId="0" applyFont="1" applyFill="1" applyBorder="1" applyAlignment="1">
      <alignment horizontal="left" vertical="center"/>
    </xf>
    <xf numFmtId="0" fontId="0" fillId="0" borderId="37" xfId="0" applyBorder="1" applyAlignment="1">
      <alignment horizontal="center"/>
    </xf>
    <xf numFmtId="0" fontId="15" fillId="4" borderId="41" xfId="0" applyFont="1" applyFill="1" applyBorder="1" applyAlignment="1">
      <alignment horizontal="left" vertical="center"/>
    </xf>
    <xf numFmtId="0" fontId="0" fillId="0" borderId="35" xfId="0" applyBorder="1" applyAlignment="1">
      <alignment horizontal="center"/>
    </xf>
    <xf numFmtId="0" fontId="19" fillId="3" borderId="45" xfId="0" applyFont="1" applyFill="1" applyBorder="1" applyAlignment="1">
      <alignment vertical="center"/>
    </xf>
    <xf numFmtId="0" fontId="0" fillId="0" borderId="34" xfId="0" applyBorder="1" applyAlignment="1">
      <alignment horizontal="center"/>
    </xf>
    <xf numFmtId="0" fontId="19" fillId="3" borderId="41" xfId="0" applyFont="1" applyFill="1" applyBorder="1" applyAlignment="1">
      <alignment vertical="center"/>
    </xf>
    <xf numFmtId="0" fontId="0" fillId="0" borderId="30" xfId="0" applyBorder="1" applyAlignment="1">
      <alignment horizontal="center"/>
    </xf>
    <xf numFmtId="0" fontId="1" fillId="4" borderId="45" xfId="0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1" fillId="4" borderId="46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45" xfId="0" applyBorder="1" applyAlignment="1">
      <alignment horizontal="center"/>
    </xf>
    <xf numFmtId="0" fontId="4" fillId="7" borderId="49" xfId="0" applyFont="1" applyFill="1" applyBorder="1" applyAlignment="1">
      <alignment horizontal="left" vertical="center" wrapText="1"/>
    </xf>
    <xf numFmtId="0" fontId="0" fillId="0" borderId="43" xfId="0" applyBorder="1" applyAlignment="1">
      <alignment horizontal="center"/>
    </xf>
    <xf numFmtId="0" fontId="4" fillId="7" borderId="29" xfId="0" applyFont="1" applyFill="1" applyBorder="1" applyAlignment="1">
      <alignment horizontal="left" vertical="center" wrapText="1"/>
    </xf>
    <xf numFmtId="0" fontId="0" fillId="0" borderId="46" xfId="0" applyBorder="1" applyAlignment="1">
      <alignment horizontal="center"/>
    </xf>
    <xf numFmtId="0" fontId="0" fillId="0" borderId="12" xfId="0" applyFont="1" applyBorder="1" applyAlignment="1"/>
    <xf numFmtId="0" fontId="19" fillId="3" borderId="45" xfId="0" applyFont="1" applyFill="1" applyBorder="1" applyAlignment="1">
      <alignment horizontal="left" vertical="center" wrapText="1"/>
    </xf>
    <xf numFmtId="0" fontId="0" fillId="0" borderId="10" xfId="0" applyFont="1" applyBorder="1" applyAlignment="1"/>
    <xf numFmtId="0" fontId="19" fillId="3" borderId="4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vertical="top" wrapText="1"/>
    </xf>
    <xf numFmtId="0" fontId="19" fillId="4" borderId="45" xfId="0" applyFont="1" applyFill="1" applyBorder="1" applyAlignment="1">
      <alignment horizontal="right" vertical="center" shrinkToFit="1"/>
    </xf>
    <xf numFmtId="0" fontId="0" fillId="0" borderId="2" xfId="0" applyBorder="1" applyAlignment="1"/>
    <xf numFmtId="0" fontId="19" fillId="4" borderId="41" xfId="0" applyFont="1" applyFill="1" applyBorder="1" applyAlignment="1">
      <alignment horizontal="right" vertical="center" shrinkToFit="1"/>
    </xf>
    <xf numFmtId="0" fontId="0" fillId="0" borderId="1" xfId="0" applyBorder="1" applyAlignment="1"/>
    <xf numFmtId="0" fontId="19" fillId="4" borderId="43" xfId="0" applyFont="1" applyFill="1" applyBorder="1" applyAlignment="1">
      <alignment vertical="center"/>
    </xf>
    <xf numFmtId="0" fontId="0" fillId="0" borderId="9" xfId="0" applyBorder="1" applyAlignment="1"/>
    <xf numFmtId="0" fontId="19" fillId="4" borderId="45" xfId="0" applyFont="1" applyFill="1" applyBorder="1" applyAlignment="1">
      <alignment vertical="center" shrinkToFit="1"/>
    </xf>
    <xf numFmtId="0" fontId="0" fillId="0" borderId="6" xfId="0" applyBorder="1" applyAlignment="1"/>
    <xf numFmtId="0" fontId="19" fillId="4" borderId="41" xfId="0" applyFont="1" applyFill="1" applyBorder="1" applyAlignment="1">
      <alignment vertical="center" shrinkToFit="1"/>
    </xf>
    <xf numFmtId="0" fontId="0" fillId="0" borderId="5" xfId="0" applyBorder="1" applyAlignment="1"/>
    <xf numFmtId="0" fontId="0" fillId="0" borderId="49" xfId="0" applyBorder="1" applyAlignment="1">
      <alignment horizontal="center"/>
    </xf>
    <xf numFmtId="14" fontId="0" fillId="0" borderId="14" xfId="0" applyNumberFormat="1" applyBorder="1" applyAlignment="1"/>
    <xf numFmtId="0" fontId="0" fillId="0" borderId="29" xfId="0" applyBorder="1" applyAlignment="1">
      <alignment horizontal="center"/>
    </xf>
    <xf numFmtId="0" fontId="0" fillId="0" borderId="14" xfId="0" applyBorder="1" applyAlignment="1"/>
    <xf numFmtId="0" fontId="19" fillId="4" borderId="37" xfId="0" applyFont="1" applyFill="1" applyBorder="1" applyAlignment="1">
      <alignment horizontal="left" vertical="center"/>
    </xf>
    <xf numFmtId="0" fontId="0" fillId="0" borderId="15" xfId="0" applyBorder="1" applyAlignment="1"/>
    <xf numFmtId="0" fontId="19" fillId="4" borderId="34" xfId="0" applyFont="1" applyFill="1" applyBorder="1" applyAlignment="1">
      <alignment horizontal="left" vertical="center"/>
    </xf>
    <xf numFmtId="0" fontId="0" fillId="0" borderId="13" xfId="0" applyBorder="1" applyAlignment="1"/>
    <xf numFmtId="0" fontId="19" fillId="4" borderId="30" xfId="0" applyFont="1" applyFill="1" applyBorder="1" applyAlignment="1">
      <alignment horizontal="left" vertical="center"/>
    </xf>
    <xf numFmtId="0" fontId="1" fillId="0" borderId="17" xfId="0" applyFont="1" applyBorder="1" applyAlignment="1"/>
    <xf numFmtId="0" fontId="19" fillId="4" borderId="27" xfId="0" applyFont="1" applyFill="1" applyBorder="1" applyAlignment="1">
      <alignment horizontal="left" vertical="center"/>
    </xf>
    <xf numFmtId="0" fontId="1" fillId="0" borderId="16" xfId="0" applyFont="1" applyBorder="1" applyAlignment="1"/>
    <xf numFmtId="0" fontId="12" fillId="4" borderId="37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right"/>
    </xf>
    <xf numFmtId="0" fontId="12" fillId="4" borderId="34" xfId="0" applyFont="1" applyFill="1" applyBorder="1" applyAlignment="1">
      <alignment horizontal="center" vertical="center" shrinkToFit="1"/>
    </xf>
    <xf numFmtId="0" fontId="8" fillId="0" borderId="39" xfId="0" applyFont="1" applyBorder="1" applyAlignment="1">
      <alignment horizontal="center"/>
    </xf>
    <xf numFmtId="0" fontId="12" fillId="4" borderId="30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0" fillId="0" borderId="13" xfId="0" applyBorder="1"/>
    <xf numFmtId="0" fontId="0" fillId="0" borderId="15" xfId="0" applyBorder="1"/>
    <xf numFmtId="0" fontId="1" fillId="0" borderId="3" xfId="0" applyFont="1" applyBorder="1"/>
    <xf numFmtId="0" fontId="1" fillId="0" borderId="0" xfId="0" applyFont="1" applyBorder="1"/>
    <xf numFmtId="0" fontId="1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5" xfId="0" applyBorder="1"/>
    <xf numFmtId="0" fontId="0" fillId="0" borderId="26" xfId="0" applyFont="1" applyBorder="1"/>
    <xf numFmtId="0" fontId="0" fillId="0" borderId="7" xfId="0" applyFont="1" applyBorder="1"/>
    <xf numFmtId="0" fontId="0" fillId="0" borderId="0" xfId="0" applyFont="1" applyBorder="1"/>
    <xf numFmtId="14" fontId="0" fillId="0" borderId="6" xfId="0" applyNumberFormat="1" applyBorder="1"/>
    <xf numFmtId="14" fontId="0" fillId="0" borderId="13" xfId="0" applyNumberFormat="1" applyBorder="1"/>
    <xf numFmtId="14" fontId="1" fillId="0" borderId="0" xfId="0" applyNumberFormat="1" applyFont="1" applyBorder="1"/>
    <xf numFmtId="4" fontId="0" fillId="0" borderId="0" xfId="0" applyNumberFormat="1" applyBorder="1"/>
    <xf numFmtId="0" fontId="4" fillId="0" borderId="23" xfId="0" applyFont="1" applyBorder="1"/>
    <xf numFmtId="4" fontId="4" fillId="0" borderId="24" xfId="0" applyNumberFormat="1" applyFont="1" applyBorder="1"/>
    <xf numFmtId="0" fontId="5" fillId="0" borderId="0" xfId="0" applyFont="1"/>
    <xf numFmtId="0" fontId="6" fillId="0" borderId="0" xfId="0" applyFont="1"/>
    <xf numFmtId="17" fontId="6" fillId="0" borderId="0" xfId="0" applyNumberFormat="1" applyFont="1"/>
    <xf numFmtId="14" fontId="5" fillId="0" borderId="0" xfId="0" applyNumberFormat="1" applyFont="1" applyAlignment="1">
      <alignment horizontal="left"/>
    </xf>
    <xf numFmtId="0" fontId="5" fillId="0" borderId="27" xfId="0" applyFont="1" applyBorder="1"/>
    <xf numFmtId="0" fontId="5" fillId="0" borderId="28" xfId="0" applyFont="1" applyBorder="1"/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/>
    <xf numFmtId="0" fontId="5" fillId="0" borderId="0" xfId="0" applyFont="1" applyBorder="1"/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/>
    <xf numFmtId="0" fontId="5" fillId="0" borderId="35" xfId="0" applyFont="1" applyBorder="1"/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2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7" fillId="0" borderId="38" xfId="0" applyFont="1" applyBorder="1" applyAlignment="1">
      <alignment horizontal="right"/>
    </xf>
    <xf numFmtId="0" fontId="7" fillId="0" borderId="38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1" fillId="2" borderId="40" xfId="0" applyFont="1" applyFill="1" applyBorder="1"/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5" xfId="0" applyFont="1" applyBorder="1"/>
    <xf numFmtId="0" fontId="0" fillId="0" borderId="0" xfId="0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9" xfId="0" applyFont="1" applyFill="1" applyBorder="1"/>
    <xf numFmtId="2" fontId="5" fillId="0" borderId="33" xfId="0" applyNumberFormat="1" applyFont="1" applyBorder="1" applyAlignment="1">
      <alignment horizontal="center"/>
    </xf>
    <xf numFmtId="0" fontId="9" fillId="0" borderId="31" xfId="0" applyFont="1" applyBorder="1"/>
    <xf numFmtId="0" fontId="7" fillId="0" borderId="34" xfId="0" applyFont="1" applyBorder="1"/>
    <xf numFmtId="0" fontId="10" fillId="0" borderId="0" xfId="0" applyFont="1"/>
    <xf numFmtId="0" fontId="4" fillId="0" borderId="41" xfId="0" applyFont="1" applyBorder="1"/>
    <xf numFmtId="0" fontId="4" fillId="0" borderId="28" xfId="0" applyFont="1" applyBorder="1"/>
    <xf numFmtId="0" fontId="4" fillId="0" borderId="30" xfId="0" applyFont="1" applyBorder="1"/>
    <xf numFmtId="0" fontId="4" fillId="0" borderId="31" xfId="0" applyFont="1" applyBorder="1"/>
    <xf numFmtId="0" fontId="0" fillId="0" borderId="43" xfId="0" applyBorder="1"/>
    <xf numFmtId="0" fontId="0" fillId="0" borderId="44" xfId="0" applyBorder="1"/>
    <xf numFmtId="0" fontId="4" fillId="0" borderId="42" xfId="0" applyFont="1" applyBorder="1"/>
    <xf numFmtId="0" fontId="4" fillId="0" borderId="43" xfId="0" applyFont="1" applyBorder="1"/>
    <xf numFmtId="0" fontId="4" fillId="0" borderId="44" xfId="0" applyFont="1" applyBorder="1"/>
    <xf numFmtId="0" fontId="4" fillId="0" borderId="33" xfId="0" applyFont="1" applyBorder="1"/>
    <xf numFmtId="0" fontId="4" fillId="0" borderId="35" xfId="0" applyFont="1" applyBorder="1"/>
    <xf numFmtId="0" fontId="4" fillId="0" borderId="37" xfId="0" applyFont="1" applyBorder="1"/>
    <xf numFmtId="0" fontId="4" fillId="0" borderId="35" xfId="0" applyFont="1" applyBorder="1" applyAlignment="1">
      <alignment horizontal="center"/>
    </xf>
    <xf numFmtId="0" fontId="0" fillId="0" borderId="35" xfId="0" applyBorder="1"/>
    <xf numFmtId="0" fontId="0" fillId="0" borderId="37" xfId="0" applyBorder="1"/>
    <xf numFmtId="0" fontId="8" fillId="0" borderId="0" xfId="0" applyFont="1"/>
    <xf numFmtId="0" fontId="15" fillId="4" borderId="34" xfId="0" applyFont="1" applyFill="1" applyBorder="1" applyAlignment="1">
      <alignment horizontal="left" vertical="center"/>
    </xf>
    <xf numFmtId="0" fontId="15" fillId="4" borderId="35" xfId="0" applyFont="1" applyFill="1" applyBorder="1" applyAlignment="1">
      <alignment horizontal="left" vertical="center"/>
    </xf>
    <xf numFmtId="0" fontId="15" fillId="0" borderId="36" xfId="0" applyFont="1" applyBorder="1" applyAlignment="1">
      <alignment vertical="center"/>
    </xf>
    <xf numFmtId="0" fontId="15" fillId="0" borderId="37" xfId="0" applyFont="1" applyBorder="1" applyAlignment="1">
      <alignment vertical="center"/>
    </xf>
    <xf numFmtId="0" fontId="14" fillId="0" borderId="37" xfId="0" applyFont="1" applyBorder="1"/>
    <xf numFmtId="0" fontId="15" fillId="0" borderId="35" xfId="0" applyFont="1" applyBorder="1" applyAlignment="1">
      <alignment vertical="center"/>
    </xf>
    <xf numFmtId="0" fontId="14" fillId="0" borderId="35" xfId="0" applyFont="1" applyBorder="1"/>
    <xf numFmtId="0" fontId="15" fillId="3" borderId="34" xfId="0" applyFont="1" applyFill="1" applyBorder="1" applyAlignment="1">
      <alignment horizontal="left" vertical="center"/>
    </xf>
    <xf numFmtId="0" fontId="12" fillId="3" borderId="37" xfId="0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12" fillId="3" borderId="34" xfId="0" applyFont="1" applyFill="1" applyBorder="1" applyAlignment="1">
      <alignment horizontal="left" vertical="center"/>
    </xf>
    <xf numFmtId="0" fontId="12" fillId="3" borderId="36" xfId="0" applyFont="1" applyFill="1" applyBorder="1" applyAlignment="1">
      <alignment vertical="center"/>
    </xf>
    <xf numFmtId="0" fontId="15" fillId="4" borderId="37" xfId="0" applyFont="1" applyFill="1" applyBorder="1" applyAlignment="1">
      <alignment vertical="center"/>
    </xf>
    <xf numFmtId="0" fontId="14" fillId="4" borderId="36" xfId="0" applyFont="1" applyFill="1" applyBorder="1"/>
    <xf numFmtId="0" fontId="14" fillId="4" borderId="37" xfId="0" applyFont="1" applyFill="1" applyBorder="1"/>
    <xf numFmtId="0" fontId="15" fillId="4" borderId="37" xfId="0" applyFont="1" applyFill="1" applyBorder="1" applyAlignment="1">
      <alignment vertical="center" shrinkToFit="1"/>
    </xf>
    <xf numFmtId="0" fontId="14" fillId="4" borderId="37" xfId="0" applyFont="1" applyFill="1" applyBorder="1" applyAlignment="1">
      <alignment shrinkToFit="1"/>
    </xf>
    <xf numFmtId="0" fontId="12" fillId="4" borderId="34" xfId="0" applyFont="1" applyFill="1" applyBorder="1" applyAlignment="1">
      <alignment horizontal="center" vertical="center" shrinkToFit="1"/>
    </xf>
    <xf numFmtId="0" fontId="12" fillId="4" borderId="37" xfId="0" applyFont="1" applyFill="1" applyBorder="1" applyAlignment="1">
      <alignment horizontal="center" vertical="center" shrinkToFit="1"/>
    </xf>
    <xf numFmtId="0" fontId="15" fillId="3" borderId="36" xfId="0" applyFont="1" applyFill="1" applyBorder="1" applyAlignment="1">
      <alignment horizontal="left" vertical="center"/>
    </xf>
    <xf numFmtId="0" fontId="15" fillId="4" borderId="37" xfId="0" applyFont="1" applyFill="1" applyBorder="1" applyAlignment="1">
      <alignment horizontal="left" vertical="center"/>
    </xf>
    <xf numFmtId="0" fontId="15" fillId="4" borderId="36" xfId="0" applyFont="1" applyFill="1" applyBorder="1" applyAlignment="1">
      <alignment vertical="center" shrinkToFit="1"/>
    </xf>
    <xf numFmtId="0" fontId="15" fillId="3" borderId="36" xfId="0" applyFont="1" applyFill="1" applyBorder="1" applyAlignment="1">
      <alignment vertical="center"/>
    </xf>
    <xf numFmtId="0" fontId="16" fillId="4" borderId="36" xfId="0" applyFont="1" applyFill="1" applyBorder="1" applyAlignment="1">
      <alignment horizontal="center" vertical="center"/>
    </xf>
    <xf numFmtId="0" fontId="17" fillId="4" borderId="37" xfId="0" applyFont="1" applyFill="1" applyBorder="1" applyAlignment="1">
      <alignment horizontal="left" vertical="center"/>
    </xf>
    <xf numFmtId="0" fontId="15" fillId="4" borderId="36" xfId="0" applyFont="1" applyFill="1" applyBorder="1" applyAlignment="1">
      <alignment vertical="center"/>
    </xf>
    <xf numFmtId="0" fontId="14" fillId="3" borderId="37" xfId="0" applyFont="1" applyFill="1" applyBorder="1"/>
    <xf numFmtId="0" fontId="14" fillId="0" borderId="36" xfId="0" applyFont="1" applyBorder="1"/>
    <xf numFmtId="0" fontId="15" fillId="0" borderId="0" xfId="0" applyFont="1" applyAlignment="1">
      <alignment vertical="center"/>
    </xf>
    <xf numFmtId="0" fontId="14" fillId="0" borderId="0" xfId="0" applyFont="1"/>
    <xf numFmtId="0" fontId="19" fillId="3" borderId="34" xfId="0" applyFont="1" applyFill="1" applyBorder="1" applyAlignment="1">
      <alignment vertical="center"/>
    </xf>
    <xf numFmtId="0" fontId="19" fillId="3" borderId="37" xfId="0" applyFont="1" applyFill="1" applyBorder="1" applyAlignment="1">
      <alignment vertical="center"/>
    </xf>
    <xf numFmtId="0" fontId="19" fillId="3" borderId="36" xfId="0" applyFont="1" applyFill="1" applyBorder="1" applyAlignment="1">
      <alignment vertical="center" shrinkToFit="1"/>
    </xf>
    <xf numFmtId="0" fontId="21" fillId="4" borderId="37" xfId="0" applyFont="1" applyFill="1" applyBorder="1"/>
    <xf numFmtId="0" fontId="19" fillId="4" borderId="36" xfId="0" applyFont="1" applyFill="1" applyBorder="1" applyAlignment="1">
      <alignment vertical="center"/>
    </xf>
    <xf numFmtId="0" fontId="19" fillId="4" borderId="37" xfId="0" applyFont="1" applyFill="1" applyBorder="1" applyAlignment="1">
      <alignment vertical="center" shrinkToFit="1"/>
    </xf>
    <xf numFmtId="0" fontId="21" fillId="4" borderId="36" xfId="0" applyFont="1" applyFill="1" applyBorder="1"/>
    <xf numFmtId="0" fontId="19" fillId="3" borderId="36" xfId="0" applyFont="1" applyFill="1" applyBorder="1" applyAlignment="1">
      <alignment vertical="center"/>
    </xf>
    <xf numFmtId="0" fontId="21" fillId="3" borderId="37" xfId="0" applyFont="1" applyFill="1" applyBorder="1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left"/>
    </xf>
    <xf numFmtId="0" fontId="1" fillId="5" borderId="42" xfId="0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35" xfId="0" applyFont="1" applyBorder="1"/>
    <xf numFmtId="0" fontId="0" fillId="0" borderId="34" xfId="0" applyFont="1" applyBorder="1"/>
    <xf numFmtId="0" fontId="0" fillId="6" borderId="42" xfId="0" applyFill="1" applyBorder="1"/>
    <xf numFmtId="0" fontId="11" fillId="6" borderId="42" xfId="0" applyFont="1" applyFill="1" applyBorder="1"/>
    <xf numFmtId="0" fontId="4" fillId="0" borderId="0" xfId="0" applyFont="1"/>
    <xf numFmtId="0" fontId="0" fillId="6" borderId="36" xfId="0" applyFill="1" applyBorder="1" applyAlignment="1">
      <alignment shrinkToFit="1"/>
    </xf>
    <xf numFmtId="0" fontId="0" fillId="6" borderId="36" xfId="0" applyFill="1" applyBorder="1"/>
    <xf numFmtId="0" fontId="4" fillId="6" borderId="36" xfId="0" applyFont="1" applyFill="1" applyBorder="1"/>
    <xf numFmtId="0" fontId="4" fillId="6" borderId="32" xfId="0" applyFont="1" applyFill="1" applyBorder="1"/>
    <xf numFmtId="0" fontId="4" fillId="6" borderId="42" xfId="0" applyFont="1" applyFill="1" applyBorder="1"/>
    <xf numFmtId="0" fontId="4" fillId="0" borderId="36" xfId="0" applyFont="1" applyBorder="1"/>
    <xf numFmtId="0" fontId="4" fillId="6" borderId="37" xfId="0" applyFont="1" applyFill="1" applyBorder="1"/>
    <xf numFmtId="0" fontId="4" fillId="6" borderId="32" xfId="0" applyFont="1" applyFill="1" applyBorder="1" applyAlignment="1">
      <alignment wrapText="1"/>
    </xf>
    <xf numFmtId="0" fontId="4" fillId="6" borderId="42" xfId="0" applyFont="1" applyFill="1" applyBorder="1" applyAlignment="1">
      <alignment wrapText="1"/>
    </xf>
    <xf numFmtId="0" fontId="4" fillId="6" borderId="29" xfId="0" applyFont="1" applyFill="1" applyBorder="1"/>
    <xf numFmtId="0" fontId="4" fillId="0" borderId="0" xfId="0" applyFont="1" applyAlignment="1">
      <alignment horizontal="center"/>
    </xf>
    <xf numFmtId="0" fontId="0" fillId="0" borderId="33" xfId="0" applyBorder="1"/>
    <xf numFmtId="0" fontId="4" fillId="6" borderId="37" xfId="0" applyFont="1" applyFill="1" applyBorder="1" applyAlignment="1">
      <alignment wrapText="1"/>
    </xf>
    <xf numFmtId="0" fontId="4" fillId="6" borderId="36" xfId="0" applyFont="1" applyFill="1" applyBorder="1" applyAlignment="1">
      <alignment wrapText="1"/>
    </xf>
    <xf numFmtId="0" fontId="0" fillId="0" borderId="0" xfId="0" applyFont="1" applyBorder="1" applyAlignment="1">
      <alignment horizontal="right"/>
    </xf>
    <xf numFmtId="0" fontId="25" fillId="0" borderId="0" xfId="0" applyFont="1"/>
    <xf numFmtId="0" fontId="0" fillId="0" borderId="36" xfId="0" applyFont="1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35" xfId="0" applyFont="1" applyBorder="1" applyAlignment="1">
      <alignment horizontal="left"/>
    </xf>
    <xf numFmtId="0" fontId="0" fillId="0" borderId="32" xfId="0" applyFont="1" applyBorder="1"/>
    <xf numFmtId="0" fontId="0" fillId="0" borderId="29" xfId="0" applyFont="1" applyBorder="1"/>
    <xf numFmtId="0" fontId="0" fillId="0" borderId="28" xfId="0" applyFont="1" applyBorder="1"/>
    <xf numFmtId="0" fontId="26" fillId="0" borderId="42" xfId="0" applyFont="1" applyBorder="1" applyAlignment="1">
      <alignment horizontal="center"/>
    </xf>
    <xf numFmtId="0" fontId="27" fillId="0" borderId="0" xfId="0" applyFont="1"/>
    <xf numFmtId="0" fontId="26" fillId="0" borderId="0" xfId="0" applyFont="1"/>
    <xf numFmtId="0" fontId="27" fillId="0" borderId="35" xfId="0" applyFont="1" applyBorder="1"/>
    <xf numFmtId="0" fontId="0" fillId="0" borderId="35" xfId="0" applyFont="1" applyBorder="1" applyAlignment="1">
      <alignment vertical="center"/>
    </xf>
    <xf numFmtId="0" fontId="26" fillId="0" borderId="0" xfId="0" applyFont="1" applyAlignment="1">
      <alignment horizontal="right"/>
    </xf>
    <xf numFmtId="0" fontId="26" fillId="0" borderId="0" xfId="0" applyFont="1" applyBorder="1" applyAlignment="1">
      <alignment horizontal="center"/>
    </xf>
    <xf numFmtId="0" fontId="15" fillId="4" borderId="45" xfId="0" applyFont="1" applyFill="1" applyBorder="1" applyAlignment="1">
      <alignment horizontal="left" vertical="center" wrapText="1"/>
    </xf>
    <xf numFmtId="0" fontId="14" fillId="3" borderId="41" xfId="0" applyFont="1" applyFill="1" applyBorder="1" applyAlignment="1">
      <alignment horizontal="left"/>
    </xf>
    <xf numFmtId="0" fontId="14" fillId="3" borderId="45" xfId="0" applyFont="1" applyFill="1" applyBorder="1" applyAlignment="1">
      <alignment horizontal="left"/>
    </xf>
    <xf numFmtId="0" fontId="15" fillId="4" borderId="42" xfId="0" applyFont="1" applyFill="1" applyBorder="1" applyAlignment="1">
      <alignment horizontal="left" vertical="center"/>
    </xf>
    <xf numFmtId="0" fontId="1" fillId="4" borderId="41" xfId="0" applyFont="1" applyFill="1" applyBorder="1" applyAlignment="1">
      <alignment horizontal="left"/>
    </xf>
    <xf numFmtId="0" fontId="1" fillId="4" borderId="45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12" fillId="4" borderId="41" xfId="0" applyFont="1" applyFill="1" applyBorder="1" applyAlignment="1">
      <alignment horizontal="left" vertical="center"/>
    </xf>
    <xf numFmtId="0" fontId="12" fillId="4" borderId="45" xfId="0" applyFont="1" applyFill="1" applyBorder="1" applyAlignment="1">
      <alignment horizontal="left" vertical="center"/>
    </xf>
    <xf numFmtId="0" fontId="12" fillId="3" borderId="27" xfId="0" applyFont="1" applyFill="1" applyBorder="1" applyAlignment="1">
      <alignment horizontal="left" vertical="center"/>
    </xf>
    <xf numFmtId="0" fontId="12" fillId="3" borderId="30" xfId="0" applyFont="1" applyFill="1" applyBorder="1" applyAlignment="1">
      <alignment horizontal="left" vertical="center"/>
    </xf>
    <xf numFmtId="0" fontId="12" fillId="3" borderId="47" xfId="0" applyFont="1" applyFill="1" applyBorder="1" applyAlignment="1">
      <alignment horizontal="left" vertical="center"/>
    </xf>
    <xf numFmtId="0" fontId="12" fillId="3" borderId="48" xfId="0" applyFont="1" applyFill="1" applyBorder="1" applyAlignment="1">
      <alignment horizontal="left" vertical="center"/>
    </xf>
    <xf numFmtId="0" fontId="12" fillId="3" borderId="41" xfId="0" applyFont="1" applyFill="1" applyBorder="1" applyAlignment="1">
      <alignment horizontal="left" vertical="center"/>
    </xf>
    <xf numFmtId="0" fontId="12" fillId="3" borderId="45" xfId="0" applyFont="1" applyFill="1" applyBorder="1" applyAlignment="1">
      <alignment horizontal="left" vertical="center"/>
    </xf>
    <xf numFmtId="0" fontId="0" fillId="3" borderId="41" xfId="0" applyFill="1" applyBorder="1" applyAlignment="1">
      <alignment horizontal="left"/>
    </xf>
    <xf numFmtId="0" fontId="0" fillId="3" borderId="44" xfId="0" applyFill="1" applyBorder="1" applyAlignment="1">
      <alignment horizontal="left"/>
    </xf>
    <xf numFmtId="0" fontId="0" fillId="0" borderId="41" xfId="0" applyBorder="1" applyAlignment="1">
      <alignment horizontal="center"/>
    </xf>
    <xf numFmtId="0" fontId="0" fillId="0" borderId="44" xfId="0" applyBorder="1" applyAlignment="1">
      <alignment horizontal="center"/>
    </xf>
    <xf numFmtId="0" fontId="7" fillId="4" borderId="41" xfId="0" applyFont="1" applyFill="1" applyBorder="1" applyAlignment="1">
      <alignment horizontal="left" vertical="center"/>
    </xf>
    <xf numFmtId="0" fontId="7" fillId="4" borderId="45" xfId="0" applyFont="1" applyFill="1" applyBorder="1" applyAlignment="1">
      <alignment horizontal="left" vertical="center"/>
    </xf>
    <xf numFmtId="0" fontId="15" fillId="4" borderId="45" xfId="0" applyFont="1" applyFill="1" applyBorder="1" applyAlignment="1">
      <alignment horizontal="left" vertical="center"/>
    </xf>
    <xf numFmtId="0" fontId="13" fillId="0" borderId="46" xfId="0" applyFont="1" applyBorder="1" applyAlignment="1">
      <alignment horizontal="left"/>
    </xf>
    <xf numFmtId="0" fontId="14" fillId="0" borderId="43" xfId="0" applyFont="1" applyBorder="1" applyAlignment="1">
      <alignment horizontal="left"/>
    </xf>
    <xf numFmtId="0" fontId="14" fillId="0" borderId="45" xfId="0" applyFont="1" applyBorder="1" applyAlignment="1">
      <alignment horizontal="left"/>
    </xf>
    <xf numFmtId="0" fontId="14" fillId="0" borderId="46" xfId="0" applyFont="1" applyBorder="1" applyAlignment="1">
      <alignment horizontal="left"/>
    </xf>
    <xf numFmtId="0" fontId="0" fillId="4" borderId="41" xfId="0" applyFill="1" applyBorder="1" applyAlignment="1">
      <alignment horizontal="left"/>
    </xf>
    <xf numFmtId="0" fontId="0" fillId="4" borderId="45" xfId="0" applyFill="1" applyBorder="1" applyAlignment="1">
      <alignment horizontal="left"/>
    </xf>
  </cellXfs>
  <cellStyles count="3">
    <cellStyle name="Besuchter Link" xfId="2" builtinId="9" hidden="1"/>
    <cellStyle name="Link" xfId="1" builtinId="8" hidden="1"/>
    <cellStyle name="Standard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59"/>
  <sheetViews>
    <sheetView topLeftCell="A43" zoomScale="150" zoomScaleNormal="150" zoomScalePageLayoutView="150" workbookViewId="0">
      <selection activeCell="G19" sqref="G19"/>
    </sheetView>
  </sheetViews>
  <sheetFormatPr baseColWidth="10" defaultRowHeight="12"/>
  <cols>
    <col min="1" max="10" width="8.5" customWidth="1"/>
  </cols>
  <sheetData>
    <row r="1" spans="1:10" ht="18">
      <c r="A1" s="65" t="s">
        <v>258</v>
      </c>
      <c r="B1" s="65"/>
      <c r="C1" s="65"/>
      <c r="D1" s="65"/>
      <c r="E1" s="65"/>
      <c r="F1" s="65"/>
      <c r="G1" s="65"/>
      <c r="H1" s="65"/>
      <c r="I1" s="65"/>
      <c r="J1" s="65"/>
    </row>
    <row r="2" spans="1:10">
      <c r="A2" s="117"/>
      <c r="B2" s="118"/>
      <c r="C2" s="118"/>
      <c r="D2" s="118"/>
      <c r="E2" s="118"/>
      <c r="F2" s="118"/>
      <c r="G2" s="118"/>
      <c r="H2" s="118"/>
      <c r="I2" s="118"/>
      <c r="J2" s="68"/>
    </row>
    <row r="3" spans="1:10">
      <c r="A3" s="120" t="s">
        <v>224</v>
      </c>
      <c r="B3" s="121"/>
      <c r="C3" s="121"/>
      <c r="D3" s="121"/>
      <c r="E3" s="119"/>
      <c r="F3" s="122" t="s">
        <v>225</v>
      </c>
      <c r="G3" s="121"/>
      <c r="H3" s="121"/>
      <c r="I3" s="121"/>
      <c r="J3" s="123"/>
    </row>
    <row r="4" spans="1:10">
      <c r="A4" s="116" t="s">
        <v>259</v>
      </c>
      <c r="B4" s="115"/>
      <c r="C4" s="115"/>
      <c r="D4" s="115"/>
      <c r="E4" s="115"/>
      <c r="F4" s="43"/>
      <c r="G4" s="43"/>
      <c r="H4" s="43"/>
      <c r="I4" s="43"/>
      <c r="J4" s="41"/>
    </row>
    <row r="5" spans="1:10">
      <c r="A5" s="124" t="s">
        <v>227</v>
      </c>
      <c r="B5" s="115"/>
      <c r="C5" s="115"/>
      <c r="D5" s="115"/>
      <c r="E5" s="115"/>
      <c r="F5" s="118"/>
      <c r="G5" s="118"/>
      <c r="H5" s="118"/>
      <c r="I5" s="118"/>
      <c r="J5" s="68"/>
    </row>
    <row r="6" spans="1:10">
      <c r="A6" s="124" t="s">
        <v>228</v>
      </c>
      <c r="B6" s="115"/>
      <c r="C6" s="115"/>
      <c r="D6" s="115"/>
      <c r="E6" s="115"/>
      <c r="F6" s="118"/>
      <c r="G6" s="118"/>
      <c r="H6" s="118"/>
      <c r="I6" s="118"/>
      <c r="J6" s="68"/>
    </row>
    <row r="7" spans="1:10">
      <c r="A7" s="124" t="s">
        <v>229</v>
      </c>
      <c r="B7" s="115"/>
      <c r="C7" s="115"/>
      <c r="D7" s="115"/>
      <c r="E7" s="115"/>
      <c r="F7" s="118"/>
      <c r="G7" s="118"/>
      <c r="H7" s="118"/>
      <c r="I7" s="118"/>
      <c r="J7" s="68"/>
    </row>
    <row r="8" spans="1:10">
      <c r="A8" s="124" t="s">
        <v>230</v>
      </c>
      <c r="B8" s="115"/>
      <c r="C8" s="115"/>
      <c r="D8" s="115"/>
      <c r="E8" s="115"/>
      <c r="F8" s="118"/>
      <c r="G8" s="125"/>
      <c r="H8" s="118"/>
      <c r="I8" s="118"/>
      <c r="J8" s="68"/>
    </row>
    <row r="9" spans="1:10">
      <c r="A9" s="124" t="s">
        <v>231</v>
      </c>
      <c r="B9" s="87"/>
      <c r="C9" s="87"/>
      <c r="D9" s="115"/>
      <c r="E9" s="115"/>
      <c r="F9" s="118"/>
      <c r="G9" s="125"/>
      <c r="H9" s="118"/>
      <c r="I9" s="118"/>
      <c r="J9" s="68"/>
    </row>
    <row r="10" spans="1:10">
      <c r="A10" s="124" t="s">
        <v>237</v>
      </c>
      <c r="B10" s="115"/>
      <c r="C10" s="115"/>
      <c r="D10" s="115"/>
      <c r="E10" s="115"/>
      <c r="F10" s="69"/>
      <c r="G10" s="69"/>
      <c r="H10" s="69"/>
      <c r="I10" s="69"/>
      <c r="J10" s="70"/>
    </row>
    <row r="11" spans="1:10">
      <c r="A11" s="117"/>
      <c r="B11" s="118"/>
      <c r="C11" s="118"/>
      <c r="D11" s="118"/>
      <c r="E11" s="118"/>
      <c r="F11" s="118"/>
      <c r="G11" s="118"/>
      <c r="H11" s="118"/>
      <c r="I11" s="118"/>
      <c r="J11" s="68"/>
    </row>
    <row r="12" spans="1:10">
      <c r="A12" s="126" t="s">
        <v>238</v>
      </c>
      <c r="B12" s="127"/>
      <c r="C12" s="127"/>
      <c r="D12" s="127"/>
      <c r="E12" s="115"/>
      <c r="F12" s="127" t="s">
        <v>239</v>
      </c>
      <c r="G12" s="127"/>
      <c r="H12" s="127"/>
      <c r="I12" s="127"/>
      <c r="J12" s="128"/>
    </row>
    <row r="13" spans="1:10">
      <c r="A13" s="117" t="s">
        <v>226</v>
      </c>
      <c r="B13" s="118"/>
      <c r="C13" s="118"/>
      <c r="D13" s="118"/>
      <c r="E13" s="118"/>
      <c r="F13" s="118" t="s">
        <v>226</v>
      </c>
      <c r="G13" s="118"/>
      <c r="H13" s="118"/>
      <c r="I13" s="118"/>
      <c r="J13" s="68"/>
    </row>
    <row r="14" spans="1:10">
      <c r="A14" s="124" t="s">
        <v>227</v>
      </c>
      <c r="B14" s="115"/>
      <c r="C14" s="115"/>
      <c r="D14" s="115"/>
      <c r="E14" s="115"/>
      <c r="F14" s="115" t="s">
        <v>227</v>
      </c>
      <c r="G14" s="115"/>
      <c r="H14" s="115"/>
      <c r="I14" s="115"/>
      <c r="J14" s="71"/>
    </row>
    <row r="15" spans="1:10">
      <c r="A15" s="117" t="s">
        <v>228</v>
      </c>
      <c r="B15" s="118"/>
      <c r="C15" s="118"/>
      <c r="D15" s="118"/>
      <c r="E15" s="118"/>
      <c r="F15" s="118" t="s">
        <v>228</v>
      </c>
      <c r="G15" s="118"/>
      <c r="H15" s="118"/>
      <c r="I15" s="118"/>
      <c r="J15" s="68"/>
    </row>
    <row r="16" spans="1:10">
      <c r="A16" s="124" t="s">
        <v>229</v>
      </c>
      <c r="B16" s="115"/>
      <c r="C16" s="115"/>
      <c r="D16" s="115"/>
      <c r="E16" s="115"/>
      <c r="F16" s="115" t="s">
        <v>229</v>
      </c>
      <c r="G16" s="115"/>
      <c r="H16" s="115"/>
      <c r="I16" s="115"/>
      <c r="J16" s="71"/>
    </row>
    <row r="17" spans="1:10">
      <c r="A17" s="117" t="s">
        <v>230</v>
      </c>
      <c r="B17" s="125"/>
      <c r="C17" s="118"/>
      <c r="D17" s="118"/>
      <c r="E17" s="118"/>
      <c r="F17" s="118" t="s">
        <v>230</v>
      </c>
      <c r="G17" s="125"/>
      <c r="H17" s="118"/>
      <c r="I17" s="118"/>
      <c r="J17" s="68"/>
    </row>
    <row r="18" spans="1:10">
      <c r="A18" s="124" t="s">
        <v>240</v>
      </c>
      <c r="B18" s="115"/>
      <c r="C18" s="115"/>
      <c r="D18" s="115"/>
      <c r="E18" s="115"/>
      <c r="F18" s="115" t="s">
        <v>4</v>
      </c>
      <c r="G18" s="115"/>
      <c r="H18" s="115"/>
      <c r="I18" s="115"/>
      <c r="J18" s="71"/>
    </row>
    <row r="19" spans="1:10">
      <c r="A19" s="117"/>
      <c r="B19" s="118"/>
      <c r="C19" s="118"/>
      <c r="D19" s="118"/>
      <c r="E19" s="118"/>
      <c r="F19" s="118"/>
      <c r="G19" s="118"/>
      <c r="H19" s="118"/>
      <c r="I19" s="118"/>
      <c r="J19" s="68"/>
    </row>
    <row r="20" spans="1:10">
      <c r="A20" s="117" t="s">
        <v>264</v>
      </c>
      <c r="B20" s="118"/>
      <c r="C20" s="118"/>
      <c r="D20" s="118"/>
      <c r="E20" s="118"/>
      <c r="F20" s="118"/>
      <c r="G20" s="118"/>
      <c r="H20" s="118"/>
      <c r="I20" s="118"/>
      <c r="J20" s="68"/>
    </row>
    <row r="21" spans="1:10">
      <c r="A21" s="117" t="s">
        <v>97</v>
      </c>
      <c r="B21" s="118"/>
      <c r="C21" s="118"/>
      <c r="D21" s="118"/>
      <c r="E21" s="118"/>
      <c r="F21" s="118"/>
      <c r="G21" s="118"/>
      <c r="H21" s="118"/>
      <c r="I21" s="118"/>
      <c r="J21" s="68"/>
    </row>
    <row r="22" spans="1:10">
      <c r="A22" s="117"/>
      <c r="B22" s="118"/>
      <c r="C22" s="118"/>
      <c r="D22" s="118"/>
      <c r="E22" s="118"/>
      <c r="F22" s="118"/>
      <c r="G22" s="118"/>
      <c r="H22" s="118"/>
      <c r="I22" s="118"/>
      <c r="J22" s="68"/>
    </row>
    <row r="23" spans="1:10">
      <c r="A23" s="117" t="s">
        <v>241</v>
      </c>
      <c r="B23" s="118"/>
      <c r="C23" s="118"/>
      <c r="D23" s="118"/>
      <c r="E23" s="118"/>
      <c r="F23" s="118"/>
      <c r="G23" s="118"/>
      <c r="H23" s="118"/>
      <c r="I23" s="118"/>
      <c r="J23" s="68"/>
    </row>
    <row r="24" spans="1:10">
      <c r="A24" s="117"/>
      <c r="B24" s="118"/>
      <c r="C24" s="118"/>
      <c r="D24" s="118"/>
      <c r="E24" s="118"/>
      <c r="F24" s="118"/>
      <c r="G24" s="118"/>
      <c r="H24" s="118"/>
      <c r="I24" s="118"/>
      <c r="J24" s="68"/>
    </row>
    <row r="25" spans="1:10">
      <c r="A25" s="117" t="s">
        <v>98</v>
      </c>
      <c r="B25" s="118"/>
      <c r="C25" s="118"/>
      <c r="D25" s="118"/>
      <c r="F25" s="158" t="s">
        <v>83</v>
      </c>
      <c r="G25" s="118"/>
      <c r="H25" s="118"/>
      <c r="I25" s="118"/>
      <c r="J25" s="68"/>
    </row>
    <row r="26" spans="1:10" ht="13" thickBot="1">
      <c r="A26" s="117"/>
      <c r="B26" s="118"/>
      <c r="C26" s="118"/>
      <c r="D26" s="118"/>
      <c r="E26" s="118"/>
      <c r="F26" s="118"/>
      <c r="G26" s="118"/>
      <c r="H26" s="118"/>
      <c r="I26" s="118"/>
      <c r="J26" s="68"/>
    </row>
    <row r="27" spans="1:10" ht="24">
      <c r="A27" s="72" t="s">
        <v>242</v>
      </c>
      <c r="B27" s="39" t="s">
        <v>99</v>
      </c>
      <c r="C27" s="39"/>
      <c r="D27" s="39"/>
      <c r="E27" s="73" t="s">
        <v>244</v>
      </c>
      <c r="F27" s="72" t="s">
        <v>242</v>
      </c>
      <c r="G27" s="39" t="s">
        <v>243</v>
      </c>
      <c r="H27" s="39"/>
      <c r="I27" s="39"/>
      <c r="J27" s="73" t="s">
        <v>244</v>
      </c>
    </row>
    <row r="28" spans="1:10" ht="25.5" customHeight="1">
      <c r="A28" s="88"/>
      <c r="B28" s="53" t="s">
        <v>100</v>
      </c>
      <c r="C28" s="53"/>
      <c r="D28" s="53"/>
      <c r="E28" s="75"/>
      <c r="F28" s="88"/>
      <c r="G28" s="53" t="s">
        <v>205</v>
      </c>
      <c r="H28" s="53"/>
      <c r="I28" s="53"/>
      <c r="J28" s="75"/>
    </row>
    <row r="29" spans="1:10">
      <c r="A29" s="88"/>
      <c r="B29" s="53"/>
      <c r="C29" s="53"/>
      <c r="D29" s="53"/>
      <c r="E29" s="75"/>
      <c r="F29" s="88"/>
      <c r="G29" s="53"/>
      <c r="H29" s="53"/>
      <c r="I29" s="53"/>
      <c r="J29" s="75"/>
    </row>
    <row r="30" spans="1:10">
      <c r="A30" s="88"/>
      <c r="B30" s="53"/>
      <c r="C30" s="53"/>
      <c r="D30" s="53"/>
      <c r="E30" s="75"/>
      <c r="F30" s="88"/>
      <c r="G30" s="53"/>
      <c r="H30" s="53"/>
      <c r="I30" s="53"/>
      <c r="J30" s="75"/>
    </row>
    <row r="31" spans="1:10">
      <c r="A31" s="88"/>
      <c r="B31" s="49"/>
      <c r="C31" s="47"/>
      <c r="D31" s="45"/>
      <c r="E31" s="75"/>
      <c r="F31" s="88"/>
      <c r="G31" s="49"/>
      <c r="H31" s="47"/>
      <c r="I31" s="45"/>
      <c r="J31" s="75"/>
    </row>
    <row r="32" spans="1:10">
      <c r="A32" s="88"/>
      <c r="B32" s="49"/>
      <c r="C32" s="47"/>
      <c r="D32" s="45"/>
      <c r="E32" s="75"/>
      <c r="F32" s="88"/>
      <c r="G32" s="49"/>
      <c r="H32" s="47"/>
      <c r="I32" s="45"/>
      <c r="J32" s="75"/>
    </row>
    <row r="33" spans="1:10">
      <c r="A33" s="88"/>
      <c r="B33" s="53"/>
      <c r="C33" s="53"/>
      <c r="D33" s="53"/>
      <c r="E33" s="75"/>
      <c r="F33" s="74"/>
      <c r="G33" s="53"/>
      <c r="H33" s="53"/>
      <c r="I33" s="53"/>
      <c r="J33" s="75"/>
    </row>
    <row r="34" spans="1:10">
      <c r="A34" s="74"/>
      <c r="B34" s="53"/>
      <c r="C34" s="53"/>
      <c r="D34" s="53"/>
      <c r="E34" s="75"/>
      <c r="F34" s="74"/>
      <c r="G34" s="53"/>
      <c r="H34" s="53"/>
      <c r="I34" s="53"/>
      <c r="J34" s="75"/>
    </row>
    <row r="35" spans="1:10">
      <c r="A35" s="74"/>
      <c r="B35" s="53"/>
      <c r="C35" s="53"/>
      <c r="D35" s="53"/>
      <c r="E35" s="75"/>
      <c r="F35" s="74"/>
      <c r="G35" s="53"/>
      <c r="H35" s="53"/>
      <c r="I35" s="53"/>
      <c r="J35" s="75"/>
    </row>
    <row r="36" spans="1:10">
      <c r="A36" s="74"/>
      <c r="B36" s="53"/>
      <c r="C36" s="53"/>
      <c r="D36" s="53"/>
      <c r="E36" s="75"/>
      <c r="F36" s="74"/>
      <c r="G36" s="53"/>
      <c r="H36" s="53"/>
      <c r="I36" s="53"/>
      <c r="J36" s="75"/>
    </row>
    <row r="37" spans="1:10">
      <c r="A37" s="74"/>
      <c r="B37" s="53"/>
      <c r="C37" s="53"/>
      <c r="D37" s="53"/>
      <c r="E37" s="75"/>
      <c r="F37" s="74"/>
      <c r="G37" s="51"/>
      <c r="H37" s="53"/>
      <c r="I37" s="53"/>
      <c r="J37" s="75"/>
    </row>
    <row r="38" spans="1:10">
      <c r="A38" s="74"/>
      <c r="B38" s="53"/>
      <c r="C38" s="53"/>
      <c r="D38" s="53"/>
      <c r="E38" s="75"/>
      <c r="F38" s="74"/>
      <c r="G38" s="51"/>
      <c r="H38" s="53"/>
      <c r="I38" s="53"/>
      <c r="J38" s="75"/>
    </row>
    <row r="39" spans="1:10">
      <c r="A39" s="74"/>
      <c r="B39" s="53"/>
      <c r="C39" s="53"/>
      <c r="D39" s="53"/>
      <c r="E39" s="75"/>
      <c r="F39" s="74"/>
      <c r="G39" s="53"/>
      <c r="H39" s="53"/>
      <c r="I39" s="53"/>
      <c r="J39" s="75"/>
    </row>
    <row r="40" spans="1:10">
      <c r="A40" s="74"/>
      <c r="B40" s="53"/>
      <c r="C40" s="53"/>
      <c r="D40" s="53"/>
      <c r="E40" s="75"/>
      <c r="F40" s="74"/>
      <c r="G40" s="53" t="s">
        <v>206</v>
      </c>
      <c r="H40" s="53"/>
      <c r="I40" s="53"/>
      <c r="J40" s="75">
        <f>SUM(J28:J39)</f>
        <v>0</v>
      </c>
    </row>
    <row r="41" spans="1:10" ht="13" thickBot="1">
      <c r="A41" s="74"/>
      <c r="B41" s="53" t="s">
        <v>207</v>
      </c>
      <c r="C41" s="53"/>
      <c r="D41" s="53"/>
      <c r="E41" s="75">
        <f>SUM(E28:E40)</f>
        <v>0</v>
      </c>
      <c r="F41" s="74"/>
      <c r="G41" s="53" t="s">
        <v>208</v>
      </c>
      <c r="H41" s="53"/>
      <c r="I41" s="53"/>
      <c r="J41" s="75">
        <f>SUM(E41+J40)</f>
        <v>0</v>
      </c>
    </row>
    <row r="42" spans="1:10">
      <c r="A42" s="37" t="s">
        <v>245</v>
      </c>
      <c r="B42" s="37"/>
      <c r="C42" s="37"/>
      <c r="D42" s="35" t="s">
        <v>246</v>
      </c>
      <c r="E42" s="35"/>
      <c r="F42" s="37" t="s">
        <v>245</v>
      </c>
      <c r="G42" s="37"/>
      <c r="H42" s="37"/>
      <c r="I42" s="35" t="s">
        <v>246</v>
      </c>
      <c r="J42" s="35"/>
    </row>
    <row r="43" spans="1:10">
      <c r="A43" s="57"/>
      <c r="B43" s="57"/>
      <c r="C43" s="57"/>
      <c r="D43" s="55"/>
      <c r="E43" s="55"/>
      <c r="F43" s="57"/>
      <c r="G43" s="57"/>
      <c r="H43" s="57"/>
      <c r="I43" s="55"/>
      <c r="J43" s="55"/>
    </row>
    <row r="44" spans="1:10">
      <c r="A44" s="57"/>
      <c r="B44" s="57"/>
      <c r="C44" s="57"/>
      <c r="D44" s="55"/>
      <c r="E44" s="55"/>
      <c r="F44" s="57"/>
      <c r="G44" s="57"/>
      <c r="H44" s="57"/>
      <c r="I44" s="55"/>
      <c r="J44" s="55"/>
    </row>
    <row r="45" spans="1:10" ht="13" thickBot="1">
      <c r="A45" s="61"/>
      <c r="B45" s="61"/>
      <c r="C45" s="61"/>
      <c r="D45" s="59"/>
      <c r="E45" s="59"/>
      <c r="F45" s="61"/>
      <c r="G45" s="61"/>
      <c r="H45" s="61"/>
      <c r="I45" s="59"/>
      <c r="J45" s="59"/>
    </row>
    <row r="46" spans="1:10">
      <c r="A46" s="117"/>
      <c r="B46" s="118"/>
      <c r="C46" s="118"/>
      <c r="D46" s="118"/>
      <c r="E46" s="118"/>
      <c r="F46" s="118"/>
      <c r="G46" s="118"/>
      <c r="H46" s="118"/>
      <c r="I46" s="118"/>
      <c r="J46" s="68"/>
    </row>
    <row r="47" spans="1:10">
      <c r="A47" s="76" t="s">
        <v>247</v>
      </c>
      <c r="B47" s="77"/>
      <c r="C47" s="77"/>
      <c r="D47" s="77"/>
      <c r="E47" s="77">
        <f>E41</f>
        <v>0</v>
      </c>
      <c r="F47" s="77"/>
      <c r="G47" s="77" t="s">
        <v>248</v>
      </c>
      <c r="H47" s="90">
        <f>E47*12.79/10</f>
        <v>0</v>
      </c>
      <c r="I47" s="118"/>
      <c r="J47" s="68"/>
    </row>
    <row r="48" spans="1:10">
      <c r="A48" s="76" t="s">
        <v>249</v>
      </c>
      <c r="B48" s="77"/>
      <c r="C48" s="77"/>
      <c r="D48" s="77"/>
      <c r="E48" s="77">
        <f>J40</f>
        <v>0</v>
      </c>
      <c r="F48" s="77"/>
      <c r="G48" s="77" t="s">
        <v>248</v>
      </c>
      <c r="H48" s="90">
        <f>E48*10.88/10</f>
        <v>0</v>
      </c>
      <c r="I48" s="118"/>
      <c r="J48" s="68"/>
    </row>
    <row r="49" spans="1:10">
      <c r="A49" s="76" t="s">
        <v>250</v>
      </c>
      <c r="B49" s="77"/>
      <c r="C49" s="77"/>
      <c r="D49" s="77"/>
      <c r="E49" s="77">
        <f>SUM(E47:E48)</f>
        <v>0</v>
      </c>
      <c r="F49" s="77"/>
      <c r="G49" s="77" t="s">
        <v>248</v>
      </c>
      <c r="H49" s="118"/>
      <c r="I49" s="118"/>
      <c r="J49" s="68"/>
    </row>
    <row r="50" spans="1:10" ht="13" thickBot="1">
      <c r="A50" s="76" t="s">
        <v>251</v>
      </c>
      <c r="B50" s="77"/>
      <c r="C50" s="77"/>
      <c r="D50" s="77"/>
      <c r="E50" s="77"/>
      <c r="F50" s="77"/>
      <c r="G50" s="77" t="s">
        <v>248</v>
      </c>
      <c r="H50" s="118"/>
      <c r="I50" s="118"/>
      <c r="J50" s="68"/>
    </row>
    <row r="51" spans="1:10">
      <c r="A51" s="117"/>
      <c r="B51" s="77"/>
      <c r="C51" s="118"/>
      <c r="D51" s="77"/>
      <c r="E51" s="77"/>
      <c r="F51" s="77"/>
      <c r="G51" s="78" t="s">
        <v>255</v>
      </c>
      <c r="H51" s="79"/>
      <c r="I51" s="80"/>
      <c r="J51" s="68"/>
    </row>
    <row r="52" spans="1:10">
      <c r="A52" s="76"/>
      <c r="B52" s="77"/>
      <c r="C52" s="77"/>
      <c r="D52" s="77"/>
      <c r="E52" s="77"/>
      <c r="F52" s="77"/>
      <c r="G52" s="81"/>
      <c r="H52" s="118"/>
      <c r="I52" s="82"/>
      <c r="J52" s="68"/>
    </row>
    <row r="53" spans="1:10" ht="16" thickBot="1">
      <c r="A53" s="76" t="s">
        <v>209</v>
      </c>
      <c r="B53" s="77"/>
      <c r="C53" s="89">
        <v>41275</v>
      </c>
      <c r="D53" s="77"/>
      <c r="E53" s="77"/>
      <c r="F53" s="77"/>
      <c r="G53" s="91" t="s">
        <v>210</v>
      </c>
      <c r="H53" s="92">
        <f>SUM(H47:H48)</f>
        <v>0</v>
      </c>
      <c r="I53" s="83"/>
      <c r="J53" s="68"/>
    </row>
    <row r="54" spans="1:10">
      <c r="A54" s="84"/>
      <c r="B54" s="85"/>
      <c r="C54" s="85"/>
      <c r="D54" s="85"/>
      <c r="E54" s="85"/>
      <c r="F54" s="85"/>
      <c r="G54" s="69"/>
      <c r="H54" s="69"/>
      <c r="I54" s="63" t="s">
        <v>252</v>
      </c>
      <c r="J54" s="63"/>
    </row>
    <row r="55" spans="1:10">
      <c r="A55" s="67"/>
      <c r="B55" s="67"/>
      <c r="C55" s="67"/>
      <c r="D55" s="67"/>
      <c r="E55" s="67"/>
      <c r="F55" s="67"/>
      <c r="G55" s="67"/>
      <c r="H55" s="67"/>
      <c r="I55" s="67"/>
      <c r="J55" s="67"/>
    </row>
    <row r="56" spans="1:10">
      <c r="A56" s="86"/>
      <c r="B56" s="86"/>
      <c r="C56" s="86"/>
      <c r="D56" s="86"/>
      <c r="E56" s="67"/>
      <c r="F56" s="67"/>
      <c r="G56" s="67"/>
      <c r="H56" s="67"/>
      <c r="I56" s="67"/>
      <c r="J56" s="67"/>
    </row>
    <row r="57" spans="1:10">
      <c r="A57" s="86"/>
      <c r="B57" s="86"/>
      <c r="C57" s="86"/>
      <c r="D57" s="86"/>
      <c r="E57" s="67"/>
      <c r="F57" s="67"/>
      <c r="G57" s="67"/>
      <c r="H57" s="67"/>
      <c r="I57" s="67"/>
      <c r="J57" s="67"/>
    </row>
    <row r="58" spans="1:10">
      <c r="A58" s="86"/>
      <c r="B58" s="86"/>
      <c r="C58" s="86"/>
      <c r="D58" s="86"/>
      <c r="E58" s="67"/>
      <c r="F58" s="67"/>
      <c r="G58" s="67"/>
      <c r="H58" s="67"/>
      <c r="I58" s="67"/>
      <c r="J58" s="67"/>
    </row>
    <row r="59" spans="1:10">
      <c r="A59" s="86"/>
      <c r="B59" s="86"/>
      <c r="C59" s="86"/>
      <c r="D59" s="86"/>
      <c r="E59" s="67"/>
      <c r="F59" s="67"/>
      <c r="G59" s="67"/>
      <c r="H59" s="67"/>
      <c r="I59" s="67"/>
      <c r="J59" s="67"/>
    </row>
  </sheetData>
  <sheetCalcPr fullCalcOnLoad="1"/>
  <mergeCells count="49">
    <mergeCell ref="F4:J4"/>
    <mergeCell ref="B27:D27"/>
    <mergeCell ref="G27:I27"/>
    <mergeCell ref="A42:C42"/>
    <mergeCell ref="D42:E42"/>
    <mergeCell ref="F42:H42"/>
    <mergeCell ref="I42:J42"/>
    <mergeCell ref="B30:D30"/>
    <mergeCell ref="G30:I30"/>
    <mergeCell ref="B28:D28"/>
    <mergeCell ref="G28:I28"/>
    <mergeCell ref="B29:D29"/>
    <mergeCell ref="G29:I29"/>
    <mergeCell ref="B31:D31"/>
    <mergeCell ref="G31:I31"/>
    <mergeCell ref="B34:D34"/>
    <mergeCell ref="B35:D35"/>
    <mergeCell ref="G35:I35"/>
    <mergeCell ref="B32:D32"/>
    <mergeCell ref="B33:D33"/>
    <mergeCell ref="G32:I32"/>
    <mergeCell ref="G33:I33"/>
    <mergeCell ref="G34:I34"/>
    <mergeCell ref="B40:D40"/>
    <mergeCell ref="G40:I40"/>
    <mergeCell ref="B41:D41"/>
    <mergeCell ref="G41:I41"/>
    <mergeCell ref="B36:D36"/>
    <mergeCell ref="G36:I36"/>
    <mergeCell ref="B37:D37"/>
    <mergeCell ref="G37:I37"/>
    <mergeCell ref="B38:D38"/>
    <mergeCell ref="G38:I38"/>
    <mergeCell ref="A1:J1"/>
    <mergeCell ref="I54:J54"/>
    <mergeCell ref="A45:C45"/>
    <mergeCell ref="D45:E45"/>
    <mergeCell ref="F45:H45"/>
    <mergeCell ref="I45:J45"/>
    <mergeCell ref="A43:C43"/>
    <mergeCell ref="D43:E43"/>
    <mergeCell ref="F43:H43"/>
    <mergeCell ref="I43:J43"/>
    <mergeCell ref="A44:C44"/>
    <mergeCell ref="D44:E44"/>
    <mergeCell ref="F44:H44"/>
    <mergeCell ref="I44:J44"/>
    <mergeCell ref="B39:D39"/>
    <mergeCell ref="G39:I39"/>
  </mergeCells>
  <phoneticPr fontId="3" type="noConversion"/>
  <pageMargins left="0.75000000000000011" right="0.35629921259842523" top="0.98" bottom="0.98" header="0.51" footer="0.5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52"/>
  <sheetViews>
    <sheetView view="pageLayout" workbookViewId="0">
      <selection activeCell="B8" sqref="B8"/>
    </sheetView>
  </sheetViews>
  <sheetFormatPr baseColWidth="10" defaultRowHeight="12"/>
  <cols>
    <col min="1" max="1" width="17.5" customWidth="1"/>
    <col min="2" max="2" width="7" customWidth="1"/>
    <col min="4" max="4" width="10.6640625" customWidth="1"/>
    <col min="5" max="5" width="14.5" customWidth="1"/>
    <col min="6" max="6" width="20" customWidth="1"/>
  </cols>
  <sheetData>
    <row r="1" spans="1:6" ht="13">
      <c r="A1" s="93"/>
      <c r="B1" s="93"/>
      <c r="C1" s="93"/>
      <c r="D1" s="93"/>
      <c r="E1" s="93"/>
      <c r="F1" s="93"/>
    </row>
    <row r="2" spans="1:6" ht="13">
      <c r="A2" s="93"/>
      <c r="B2" s="93"/>
      <c r="C2" s="93"/>
      <c r="D2" s="93"/>
      <c r="E2" s="93"/>
      <c r="F2" s="93"/>
    </row>
    <row r="3" spans="1:6" ht="13">
      <c r="A3" s="93"/>
      <c r="B3" s="93"/>
      <c r="C3" s="93"/>
      <c r="D3" s="93"/>
      <c r="E3" s="93"/>
      <c r="F3" s="93"/>
    </row>
    <row r="4" spans="1:6" ht="13">
      <c r="A4" s="93" t="s">
        <v>211</v>
      </c>
      <c r="B4" s="93" t="str">
        <f>'Rechnung Krankenkasse'!G13&amp;" "&amp;'Rechnung Krankenkasse'!G14</f>
        <v xml:space="preserve"> </v>
      </c>
      <c r="C4" s="93"/>
      <c r="D4" s="93"/>
      <c r="E4" s="93"/>
      <c r="F4" s="93"/>
    </row>
    <row r="5" spans="1:6" ht="13">
      <c r="A5" s="93"/>
      <c r="B5" s="93">
        <f>'Rechnung Krankenkasse'!G15</f>
        <v>0</v>
      </c>
      <c r="C5" s="93"/>
      <c r="D5" s="93"/>
      <c r="E5" s="93"/>
      <c r="F5" s="93"/>
    </row>
    <row r="6" spans="1:6" ht="13">
      <c r="A6" s="93"/>
      <c r="B6" s="93">
        <f>'Rechnung Krankenkasse'!G16</f>
        <v>0</v>
      </c>
      <c r="C6" s="93"/>
      <c r="D6" s="93"/>
      <c r="E6" s="93"/>
      <c r="F6" s="93"/>
    </row>
    <row r="7" spans="1:6" ht="13">
      <c r="A7" s="93" t="s">
        <v>232</v>
      </c>
      <c r="B7" s="93">
        <f>'Rechnung Krankenkasse'!G18</f>
        <v>0</v>
      </c>
      <c r="C7" s="93"/>
      <c r="D7" s="93"/>
      <c r="E7" s="93" t="s">
        <v>253</v>
      </c>
      <c r="F7" s="93"/>
    </row>
    <row r="8" spans="1:6" ht="13">
      <c r="A8" s="93"/>
      <c r="B8" s="93"/>
      <c r="C8" s="93"/>
      <c r="D8" s="93"/>
      <c r="E8" s="93"/>
      <c r="F8" s="93"/>
    </row>
    <row r="9" spans="1:6" ht="13">
      <c r="A9" s="93"/>
      <c r="B9" s="93"/>
      <c r="C9" s="93"/>
      <c r="D9" s="93"/>
      <c r="E9" s="93" t="s">
        <v>254</v>
      </c>
      <c r="F9" s="93"/>
    </row>
    <row r="10" spans="1:6" ht="13">
      <c r="A10" s="93"/>
      <c r="B10" s="93"/>
      <c r="C10" s="93"/>
      <c r="D10" s="93"/>
      <c r="E10" s="93"/>
      <c r="F10" s="93"/>
    </row>
    <row r="11" spans="1:6" ht="13">
      <c r="A11" s="93"/>
      <c r="B11" s="93"/>
      <c r="C11" s="93"/>
      <c r="D11" s="93"/>
      <c r="E11" s="93"/>
      <c r="F11" s="93"/>
    </row>
    <row r="12" spans="1:6" ht="13">
      <c r="A12" s="93"/>
      <c r="B12" s="93"/>
      <c r="C12" s="93"/>
      <c r="D12" s="93"/>
      <c r="E12" s="93"/>
      <c r="F12" s="93"/>
    </row>
    <row r="13" spans="1:6" ht="13">
      <c r="A13" s="93"/>
      <c r="B13" s="93"/>
      <c r="C13" s="93"/>
      <c r="D13" s="93"/>
      <c r="E13" s="93"/>
      <c r="F13" s="93"/>
    </row>
    <row r="14" spans="1:6" ht="13">
      <c r="A14" s="93"/>
      <c r="B14" s="93"/>
      <c r="C14" s="93"/>
      <c r="D14" s="93"/>
      <c r="E14" s="93"/>
      <c r="F14" s="93"/>
    </row>
    <row r="15" spans="1:6" ht="13">
      <c r="A15" s="93"/>
      <c r="B15" s="93"/>
      <c r="C15" s="93"/>
      <c r="D15" s="93"/>
      <c r="E15" s="93"/>
      <c r="F15" s="93"/>
    </row>
    <row r="16" spans="1:6" ht="13">
      <c r="A16" s="93"/>
      <c r="B16" s="93"/>
      <c r="C16" s="93"/>
      <c r="D16" s="93"/>
      <c r="E16" s="93"/>
      <c r="F16" s="93"/>
    </row>
    <row r="17" spans="1:6" ht="17">
      <c r="A17" s="94" t="s">
        <v>257</v>
      </c>
      <c r="B17" s="95"/>
      <c r="C17" s="93"/>
      <c r="E17" s="109"/>
      <c r="F17" s="96" t="s">
        <v>233</v>
      </c>
    </row>
    <row r="18" spans="1:6" ht="13">
      <c r="A18" s="93"/>
      <c r="B18" s="93"/>
      <c r="C18" s="93"/>
      <c r="D18" s="93"/>
      <c r="E18" s="93"/>
      <c r="F18" s="93"/>
    </row>
    <row r="19" spans="1:6" ht="13">
      <c r="A19" s="97" t="s">
        <v>213</v>
      </c>
      <c r="B19" s="98"/>
      <c r="C19" s="99" t="s">
        <v>214</v>
      </c>
      <c r="D19" s="110" t="s">
        <v>215</v>
      </c>
      <c r="E19" s="99" t="s">
        <v>216</v>
      </c>
      <c r="F19" s="100" t="s">
        <v>217</v>
      </c>
    </row>
    <row r="20" spans="1:6" ht="13">
      <c r="A20" s="130" t="s">
        <v>260</v>
      </c>
      <c r="B20" s="102"/>
      <c r="C20" s="103" t="s">
        <v>212</v>
      </c>
      <c r="D20" s="111" t="s">
        <v>218</v>
      </c>
      <c r="E20" s="103"/>
      <c r="F20" s="104"/>
    </row>
    <row r="21" spans="1:6" ht="13">
      <c r="A21" s="131" t="s">
        <v>261</v>
      </c>
      <c r="B21" s="106"/>
      <c r="C21" s="107"/>
      <c r="D21" s="112"/>
      <c r="E21" s="107"/>
      <c r="F21" s="108"/>
    </row>
    <row r="22" spans="1:6" ht="13">
      <c r="A22" s="101"/>
      <c r="B22" s="102"/>
      <c r="C22" s="103"/>
      <c r="D22" s="111">
        <v>5.17</v>
      </c>
      <c r="E22" s="103">
        <v>43.75</v>
      </c>
      <c r="F22" s="129">
        <f>D22*E22</f>
        <v>226.1875</v>
      </c>
    </row>
    <row r="23" spans="1:6" ht="13">
      <c r="A23" s="101"/>
      <c r="B23" s="118"/>
      <c r="C23" s="103"/>
      <c r="D23" s="111"/>
      <c r="E23" s="103"/>
      <c r="F23" s="104"/>
    </row>
    <row r="24" spans="1:6" ht="13">
      <c r="A24" s="101"/>
      <c r="B24" s="118"/>
      <c r="C24" s="103"/>
      <c r="D24" s="111"/>
      <c r="E24" s="103"/>
      <c r="F24" s="104"/>
    </row>
    <row r="25" spans="1:6" ht="13">
      <c r="A25" s="101"/>
      <c r="B25" s="118"/>
      <c r="C25" s="103"/>
      <c r="D25" s="111"/>
      <c r="E25" s="103"/>
      <c r="F25" s="104"/>
    </row>
    <row r="26" spans="1:6" ht="13">
      <c r="A26" s="101"/>
      <c r="B26" s="118"/>
      <c r="C26" s="103"/>
      <c r="D26" s="111"/>
      <c r="E26" s="103"/>
      <c r="F26" s="104"/>
    </row>
    <row r="27" spans="1:6" ht="13">
      <c r="A27" s="101"/>
      <c r="B27" s="102"/>
      <c r="C27" s="103"/>
      <c r="D27" s="111"/>
      <c r="E27" s="103"/>
      <c r="F27" s="104"/>
    </row>
    <row r="28" spans="1:6" ht="13">
      <c r="A28" s="101" t="s">
        <v>219</v>
      </c>
      <c r="B28" s="102"/>
      <c r="C28" s="103"/>
      <c r="D28" s="111"/>
      <c r="E28" s="103"/>
      <c r="F28" s="104"/>
    </row>
    <row r="29" spans="1:6" ht="13">
      <c r="A29" s="101"/>
      <c r="B29" s="102"/>
      <c r="C29" s="103"/>
      <c r="D29" s="111"/>
      <c r="E29" s="103"/>
      <c r="F29" s="104"/>
    </row>
    <row r="30" spans="1:6" ht="13">
      <c r="A30" s="101" t="s">
        <v>220</v>
      </c>
      <c r="B30" s="102"/>
      <c r="C30" s="103"/>
      <c r="D30" s="111"/>
      <c r="E30" s="103"/>
      <c r="F30" s="104"/>
    </row>
    <row r="31" spans="1:6" ht="13">
      <c r="A31" s="105"/>
      <c r="B31" s="106"/>
      <c r="C31" s="107"/>
      <c r="D31" s="112"/>
      <c r="E31" s="107"/>
      <c r="F31" s="108"/>
    </row>
    <row r="32" spans="1:6" ht="13">
      <c r="A32" s="102"/>
      <c r="B32" s="102"/>
      <c r="C32" s="111"/>
      <c r="D32" s="111"/>
      <c r="E32" s="111"/>
      <c r="F32" s="111"/>
    </row>
    <row r="33" spans="1:6" ht="13">
      <c r="A33" s="93"/>
      <c r="B33" s="93"/>
      <c r="C33" s="93"/>
      <c r="D33" s="93"/>
      <c r="E33" s="93"/>
      <c r="F33" s="93"/>
    </row>
    <row r="34" spans="1:6" ht="14" thickBot="1">
      <c r="A34" s="93"/>
      <c r="B34" s="93"/>
      <c r="C34" s="93"/>
      <c r="D34" s="93"/>
      <c r="E34" s="113" t="s">
        <v>221</v>
      </c>
      <c r="F34" s="114">
        <f>SUM(F22:F31)</f>
        <v>226.1875</v>
      </c>
    </row>
    <row r="35" spans="1:6" ht="13">
      <c r="A35" s="93"/>
      <c r="B35" s="93"/>
      <c r="C35" s="93"/>
      <c r="D35" s="93"/>
      <c r="E35" s="93"/>
      <c r="F35" s="93"/>
    </row>
    <row r="36" spans="1:6" ht="13">
      <c r="A36" s="93"/>
      <c r="B36" s="93"/>
      <c r="C36" s="93"/>
      <c r="D36" s="93"/>
      <c r="E36" s="93"/>
      <c r="F36" s="93"/>
    </row>
    <row r="37" spans="1:6" ht="13">
      <c r="A37" s="93"/>
      <c r="B37" s="93"/>
      <c r="C37" s="93"/>
      <c r="D37" s="93"/>
      <c r="E37" s="93"/>
      <c r="F37" s="93"/>
    </row>
    <row r="38" spans="1:6" ht="13">
      <c r="A38" s="93"/>
      <c r="B38" s="93"/>
      <c r="C38" s="93"/>
      <c r="D38" s="93"/>
      <c r="E38" s="93"/>
      <c r="F38" s="93"/>
    </row>
    <row r="39" spans="1:6" ht="13">
      <c r="A39" s="93" t="s">
        <v>222</v>
      </c>
      <c r="B39" s="93"/>
      <c r="C39" s="93" t="s">
        <v>223</v>
      </c>
      <c r="D39" s="93"/>
      <c r="E39" s="93"/>
      <c r="F39" s="93"/>
    </row>
    <row r="40" spans="1:6" ht="13">
      <c r="A40" s="93"/>
      <c r="B40" s="93"/>
      <c r="C40" s="93"/>
      <c r="D40" s="93"/>
      <c r="E40" s="93"/>
      <c r="F40" s="93"/>
    </row>
    <row r="41" spans="1:6" ht="13">
      <c r="A41" s="93"/>
      <c r="B41" s="93"/>
      <c r="C41" s="93"/>
      <c r="D41" s="93"/>
      <c r="E41" s="93"/>
      <c r="F41" s="93"/>
    </row>
    <row r="42" spans="1:6" ht="13">
      <c r="A42" s="93"/>
      <c r="B42" s="93"/>
      <c r="C42" s="93"/>
      <c r="D42" s="93"/>
      <c r="E42" s="93"/>
      <c r="F42" s="93"/>
    </row>
    <row r="43" spans="1:6" ht="13">
      <c r="A43" s="93"/>
      <c r="B43" s="93"/>
      <c r="C43" s="93"/>
      <c r="D43" s="93"/>
      <c r="E43" s="93"/>
      <c r="F43" s="93"/>
    </row>
    <row r="44" spans="1:6" ht="13">
      <c r="A44" s="93" t="s">
        <v>234</v>
      </c>
      <c r="B44" s="93"/>
      <c r="C44" s="93"/>
      <c r="D44" s="93"/>
      <c r="E44" s="93"/>
      <c r="F44" s="93"/>
    </row>
    <row r="45" spans="1:6" ht="13">
      <c r="A45" s="93"/>
      <c r="B45" s="93"/>
      <c r="C45" s="93"/>
      <c r="D45" s="93"/>
      <c r="E45" s="93"/>
      <c r="F45" s="93"/>
    </row>
    <row r="46" spans="1:6" ht="13">
      <c r="A46" s="93"/>
      <c r="B46" s="93"/>
      <c r="C46" s="93"/>
      <c r="D46" s="93"/>
      <c r="E46" s="93"/>
      <c r="F46" s="93"/>
    </row>
    <row r="47" spans="1:6" ht="13">
      <c r="A47" s="93"/>
      <c r="B47" s="93"/>
      <c r="C47" s="93"/>
      <c r="D47" s="93"/>
      <c r="E47" s="93"/>
      <c r="F47" s="93"/>
    </row>
    <row r="48" spans="1:6" ht="13">
      <c r="A48" s="93"/>
      <c r="B48" s="93"/>
      <c r="C48" s="93"/>
      <c r="D48" s="93"/>
      <c r="E48" s="93"/>
      <c r="F48" s="93"/>
    </row>
    <row r="49" spans="1:6" ht="13">
      <c r="A49" s="93"/>
      <c r="B49" s="93"/>
      <c r="C49" s="93"/>
      <c r="D49" s="93"/>
      <c r="E49" s="93"/>
      <c r="F49" s="93"/>
    </row>
    <row r="50" spans="1:6" ht="13">
      <c r="A50" s="93"/>
      <c r="B50" s="93"/>
      <c r="C50" s="93"/>
      <c r="D50" s="93"/>
      <c r="E50" s="93"/>
      <c r="F50" s="93"/>
    </row>
    <row r="51" spans="1:6" ht="13">
      <c r="A51" s="93"/>
      <c r="B51" s="93"/>
      <c r="C51" s="93"/>
      <c r="D51" s="93"/>
      <c r="E51" s="93"/>
      <c r="F51" s="93"/>
    </row>
    <row r="52" spans="1:6" ht="13">
      <c r="A52" s="93"/>
      <c r="B52" s="93"/>
      <c r="C52" s="93"/>
      <c r="D52" s="93"/>
      <c r="E52" s="93"/>
      <c r="F52" s="93"/>
    </row>
  </sheetData>
  <sheetCalcPr fullCalcOnLoad="1"/>
  <phoneticPr fontId="3" type="noConversion"/>
  <pageMargins left="0.75000000000000011" right="0.63188976377952766" top="1" bottom="1.3900000000000003" header="0.5" footer="0.5"/>
  <pageSetup paperSize="9" orientation="portrait" horizontalDpi="4294967292" verticalDpi="4294967292"/>
  <headerFooter>
    <oddFooter>&amp;L_x000D_ZKB Egg_x000D_Forchstrasse 138_x000D_8132 Egg bei Zürich&amp;CBankverbindung:_x000D__x000D_Konto-Nr.: _x000D_IBAN: CH&amp;RBankclearing:  700_x000D_Postkonto-Nr.: 80-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T46"/>
  <sheetViews>
    <sheetView view="pageLayout" workbookViewId="0">
      <selection activeCell="C8" sqref="C8"/>
    </sheetView>
  </sheetViews>
  <sheetFormatPr baseColWidth="10" defaultRowHeight="12"/>
  <cols>
    <col min="4" max="4" width="5.1640625" customWidth="1"/>
    <col min="5" max="7" width="5.33203125" customWidth="1"/>
    <col min="8" max="8" width="5.1640625" customWidth="1"/>
    <col min="144" max="150" width="10.83203125" hidden="1" customWidth="1"/>
  </cols>
  <sheetData>
    <row r="1" spans="1:9" ht="13">
      <c r="A1" s="93"/>
      <c r="B1" s="93"/>
      <c r="C1" s="93"/>
      <c r="D1" s="93"/>
      <c r="E1" s="93"/>
      <c r="F1" s="93"/>
      <c r="G1" s="93"/>
      <c r="H1" s="93"/>
      <c r="I1" s="93"/>
    </row>
    <row r="2" spans="1:9" ht="13">
      <c r="A2" s="93"/>
      <c r="B2" s="93"/>
      <c r="C2" s="93"/>
      <c r="D2" s="93"/>
      <c r="E2" s="93"/>
      <c r="F2" s="93"/>
      <c r="G2" s="93"/>
      <c r="H2" s="93"/>
      <c r="I2" s="93"/>
    </row>
    <row r="3" spans="1:9" ht="13">
      <c r="A3" s="93"/>
      <c r="B3" s="93"/>
      <c r="C3" s="93"/>
      <c r="D3" s="93"/>
      <c r="E3" s="93"/>
      <c r="F3" s="93"/>
      <c r="G3" s="93"/>
      <c r="H3" s="93"/>
      <c r="I3" s="93"/>
    </row>
    <row r="4" spans="1:9" ht="13">
      <c r="A4" s="93" t="s">
        <v>211</v>
      </c>
      <c r="B4" s="93"/>
      <c r="C4" s="93" t="str">
        <f>'Rechnung Krankenkasse'!G13&amp;" "&amp;'Rechnung Krankenkasse'!G14</f>
        <v xml:space="preserve"> </v>
      </c>
      <c r="D4" s="93"/>
      <c r="E4" s="93"/>
      <c r="F4" s="93"/>
      <c r="G4" s="93"/>
      <c r="H4" s="93"/>
      <c r="I4" s="93"/>
    </row>
    <row r="5" spans="1:9" ht="13">
      <c r="A5" s="93"/>
      <c r="B5" s="93"/>
      <c r="C5" s="93">
        <f>'Rechnung Krankenkasse'!C6</f>
        <v>0</v>
      </c>
      <c r="D5" s="93"/>
      <c r="E5" s="93"/>
      <c r="F5" s="93"/>
      <c r="G5" s="93"/>
      <c r="H5" s="93"/>
      <c r="I5" s="93"/>
    </row>
    <row r="6" spans="1:9" ht="13">
      <c r="A6" s="93"/>
      <c r="B6" s="93"/>
      <c r="C6" s="93">
        <f>'Rechnung Krankenkasse'!C7</f>
        <v>0</v>
      </c>
      <c r="D6" s="93"/>
      <c r="E6" s="93"/>
      <c r="F6" s="93"/>
      <c r="G6" s="93"/>
      <c r="H6" s="93"/>
      <c r="I6" s="93"/>
    </row>
    <row r="7" spans="1:9" ht="13">
      <c r="A7" s="93" t="s">
        <v>235</v>
      </c>
      <c r="B7" s="93"/>
      <c r="C7" s="93">
        <f>'Rechnung Krankenkasse'!G18</f>
        <v>0</v>
      </c>
      <c r="D7" s="93"/>
      <c r="E7" s="93"/>
      <c r="F7" s="93"/>
      <c r="G7" s="93"/>
      <c r="H7" s="93" t="s">
        <v>262</v>
      </c>
      <c r="I7" s="93"/>
    </row>
    <row r="8" spans="1:9" ht="13">
      <c r="A8" s="93"/>
      <c r="B8" s="93"/>
      <c r="C8" s="93"/>
      <c r="D8" s="93"/>
      <c r="E8" s="93"/>
      <c r="F8" s="93"/>
      <c r="G8" s="93"/>
      <c r="H8" s="93"/>
      <c r="I8" s="93"/>
    </row>
    <row r="9" spans="1:9" ht="13">
      <c r="A9" s="93"/>
      <c r="B9" s="93"/>
      <c r="C9" s="93"/>
      <c r="D9" s="93"/>
      <c r="E9" s="93"/>
      <c r="F9" s="93"/>
      <c r="G9" s="93"/>
      <c r="H9" s="93" t="s">
        <v>263</v>
      </c>
      <c r="I9" s="93"/>
    </row>
    <row r="10" spans="1:9" ht="13">
      <c r="A10" s="93"/>
      <c r="B10" s="93"/>
      <c r="C10" s="93"/>
      <c r="D10" s="93"/>
      <c r="E10" s="93"/>
      <c r="F10" s="93"/>
      <c r="G10" s="93"/>
      <c r="H10" s="93"/>
      <c r="I10" s="93"/>
    </row>
    <row r="11" spans="1:9" ht="13">
      <c r="A11" s="93"/>
      <c r="B11" s="93"/>
      <c r="C11" s="93"/>
      <c r="D11" s="93"/>
      <c r="E11" s="93"/>
      <c r="F11" s="93"/>
      <c r="G11" s="93"/>
      <c r="H11" s="93"/>
      <c r="I11" s="93"/>
    </row>
    <row r="12" spans="1:9" ht="13">
      <c r="A12" s="93"/>
      <c r="B12" s="93"/>
      <c r="C12" s="93"/>
      <c r="D12" s="93"/>
      <c r="E12" s="93"/>
      <c r="F12" s="93"/>
      <c r="G12" s="93"/>
      <c r="H12" s="93"/>
      <c r="I12" s="93"/>
    </row>
    <row r="13" spans="1:9" ht="13">
      <c r="A13" s="93"/>
      <c r="B13" s="93"/>
      <c r="C13" s="93"/>
      <c r="D13" s="93"/>
      <c r="E13" s="93"/>
      <c r="F13" s="93"/>
      <c r="G13" s="93"/>
      <c r="H13" s="93"/>
      <c r="I13" s="93"/>
    </row>
    <row r="14" spans="1:9" ht="13">
      <c r="A14" s="93"/>
      <c r="B14" s="93"/>
      <c r="C14" s="93"/>
      <c r="D14" s="93"/>
      <c r="E14" s="93"/>
      <c r="F14" s="93"/>
      <c r="G14" s="93"/>
      <c r="H14" s="93"/>
      <c r="I14" s="93"/>
    </row>
    <row r="15" spans="1:9" ht="13">
      <c r="A15" s="93"/>
      <c r="B15" s="93"/>
      <c r="C15" s="93"/>
      <c r="D15" s="93"/>
      <c r="E15" s="93"/>
      <c r="F15" s="93"/>
      <c r="G15" s="93"/>
      <c r="H15" s="93"/>
      <c r="I15" s="93"/>
    </row>
    <row r="16" spans="1:9" ht="13">
      <c r="A16" s="93"/>
      <c r="B16" s="93"/>
      <c r="C16" s="93"/>
      <c r="D16" s="93"/>
      <c r="E16" s="93"/>
      <c r="F16" s="93"/>
      <c r="G16" s="93"/>
      <c r="H16" s="93"/>
      <c r="I16" s="93"/>
    </row>
    <row r="17" spans="1:9" ht="17">
      <c r="A17" s="94" t="s">
        <v>257</v>
      </c>
      <c r="B17" s="95"/>
      <c r="C17" s="93"/>
      <c r="H17" s="109"/>
      <c r="I17" s="96" t="s">
        <v>236</v>
      </c>
    </row>
    <row r="18" spans="1:9" ht="13">
      <c r="A18" s="93"/>
      <c r="B18" s="93"/>
      <c r="C18" s="93"/>
      <c r="D18" s="93"/>
      <c r="E18" s="93"/>
      <c r="F18" s="93"/>
      <c r="G18" s="93"/>
      <c r="H18" s="93"/>
      <c r="I18" s="93"/>
    </row>
    <row r="19" spans="1:9" ht="13">
      <c r="A19" s="97" t="s">
        <v>213</v>
      </c>
      <c r="B19" s="98"/>
      <c r="C19" s="99" t="s">
        <v>214</v>
      </c>
      <c r="D19" s="110" t="s">
        <v>265</v>
      </c>
      <c r="E19" s="110" t="s">
        <v>266</v>
      </c>
      <c r="F19" s="110" t="s">
        <v>267</v>
      </c>
      <c r="G19" s="110" t="s">
        <v>269</v>
      </c>
      <c r="H19" s="99" t="s">
        <v>272</v>
      </c>
      <c r="I19" s="100" t="s">
        <v>95</v>
      </c>
    </row>
    <row r="20" spans="1:9" ht="13">
      <c r="A20" s="130" t="s">
        <v>260</v>
      </c>
      <c r="B20" s="102"/>
      <c r="C20" s="103" t="s">
        <v>212</v>
      </c>
      <c r="D20" s="111" t="s">
        <v>271</v>
      </c>
      <c r="E20" s="111" t="s">
        <v>270</v>
      </c>
      <c r="F20" s="111" t="s">
        <v>268</v>
      </c>
      <c r="G20" s="111" t="s">
        <v>270</v>
      </c>
      <c r="H20" s="103" t="s">
        <v>273</v>
      </c>
      <c r="I20" s="104" t="s">
        <v>96</v>
      </c>
    </row>
    <row r="21" spans="1:9" ht="13">
      <c r="A21" s="131" t="s">
        <v>261</v>
      </c>
      <c r="B21" s="106"/>
      <c r="C21" s="107"/>
      <c r="D21" s="112"/>
      <c r="E21" s="112"/>
      <c r="F21" s="112"/>
      <c r="G21" s="112"/>
      <c r="H21" s="107"/>
      <c r="I21" s="108"/>
    </row>
    <row r="22" spans="1:9" ht="13">
      <c r="A22" s="101">
        <f>'Rechnung Krankenkasse'!B4</f>
        <v>0</v>
      </c>
      <c r="B22" s="102"/>
      <c r="C22" s="103">
        <v>2</v>
      </c>
      <c r="D22" s="111">
        <f>'Rechnung Krankenkasse'!E41</f>
        <v>0</v>
      </c>
      <c r="E22" s="111">
        <f>'Rechnung Krankenkasse'!J40</f>
        <v>0</v>
      </c>
      <c r="F22" s="111">
        <f>D22*4.5/10</f>
        <v>0</v>
      </c>
      <c r="G22" s="111">
        <f>E22*5.66/10</f>
        <v>0</v>
      </c>
      <c r="H22" s="103">
        <f>SUM(D22:E22)</f>
        <v>0</v>
      </c>
      <c r="I22" s="104">
        <f>SUM(F22:G22)</f>
        <v>0</v>
      </c>
    </row>
    <row r="23" spans="1:9" ht="13">
      <c r="A23" s="101">
        <f>'Rechnung Krankenkasse'!B5</f>
        <v>0</v>
      </c>
      <c r="B23" s="118"/>
      <c r="C23" s="103"/>
      <c r="D23" s="111"/>
      <c r="E23" s="111"/>
      <c r="F23" s="111"/>
      <c r="G23" s="111"/>
      <c r="H23" s="103"/>
      <c r="I23" s="104"/>
    </row>
    <row r="24" spans="1:9" ht="13">
      <c r="A24" s="101">
        <f>'Rechnung Krankenkasse'!B6</f>
        <v>0</v>
      </c>
      <c r="B24" s="118"/>
      <c r="C24" s="103"/>
      <c r="D24" s="111"/>
      <c r="E24" s="111"/>
      <c r="F24" s="111"/>
      <c r="G24" s="111"/>
      <c r="H24" s="103"/>
      <c r="I24" s="104"/>
    </row>
    <row r="25" spans="1:9" ht="13">
      <c r="A25" s="101">
        <f>'Rechnung Krankenkasse'!B7</f>
        <v>0</v>
      </c>
      <c r="B25" s="118"/>
      <c r="C25" s="103"/>
      <c r="D25" s="111"/>
      <c r="E25" s="111"/>
      <c r="F25" s="111"/>
      <c r="G25" s="111"/>
      <c r="H25" s="103"/>
      <c r="I25" s="104"/>
    </row>
    <row r="26" spans="1:9" ht="13">
      <c r="A26" s="101"/>
      <c r="B26" s="118"/>
      <c r="C26" s="103"/>
      <c r="D26" s="111"/>
      <c r="E26" s="111"/>
      <c r="F26" s="111"/>
      <c r="G26" s="111"/>
      <c r="H26" s="103"/>
      <c r="I26" s="104"/>
    </row>
    <row r="27" spans="1:9" ht="13">
      <c r="A27" s="101"/>
      <c r="B27" s="102"/>
      <c r="C27" s="103"/>
      <c r="D27" s="111"/>
      <c r="E27" s="111"/>
      <c r="F27" s="111"/>
      <c r="G27" s="111"/>
      <c r="H27" s="103"/>
      <c r="I27" s="104"/>
    </row>
    <row r="28" spans="1:9" ht="13">
      <c r="A28" s="101" t="s">
        <v>219</v>
      </c>
      <c r="B28" s="102"/>
      <c r="C28" s="103"/>
      <c r="D28" s="111"/>
      <c r="E28" s="111"/>
      <c r="F28" s="111"/>
      <c r="G28" s="111"/>
      <c r="H28" s="103"/>
      <c r="I28" s="104"/>
    </row>
    <row r="29" spans="1:9" ht="13">
      <c r="A29" s="101"/>
      <c r="B29" s="102"/>
      <c r="C29" s="103"/>
      <c r="D29" s="111"/>
      <c r="E29" s="111"/>
      <c r="F29" s="111"/>
      <c r="G29" s="111"/>
      <c r="H29" s="103"/>
      <c r="I29" s="104"/>
    </row>
    <row r="30" spans="1:9" ht="13">
      <c r="A30" s="101" t="s">
        <v>220</v>
      </c>
      <c r="B30" s="102"/>
      <c r="C30" s="103"/>
      <c r="D30" s="111"/>
      <c r="E30" s="111"/>
      <c r="F30" s="111"/>
      <c r="G30" s="111"/>
      <c r="H30" s="103"/>
      <c r="I30" s="104"/>
    </row>
    <row r="31" spans="1:9" ht="13">
      <c r="A31" s="105"/>
      <c r="B31" s="106"/>
      <c r="C31" s="107"/>
      <c r="D31" s="112"/>
      <c r="E31" s="112"/>
      <c r="F31" s="112"/>
      <c r="G31" s="112"/>
      <c r="H31" s="107"/>
      <c r="I31" s="108"/>
    </row>
    <row r="32" spans="1:9" ht="13">
      <c r="A32" s="102"/>
      <c r="B32" s="102"/>
      <c r="C32" s="111"/>
      <c r="D32" s="111"/>
      <c r="E32" s="111"/>
      <c r="F32" s="111"/>
      <c r="G32" s="111"/>
      <c r="H32" s="111"/>
      <c r="I32" s="111"/>
    </row>
    <row r="33" spans="1:9" ht="13">
      <c r="A33" s="93"/>
      <c r="B33" s="93"/>
      <c r="C33" s="93"/>
      <c r="D33" s="93"/>
      <c r="E33" s="93"/>
      <c r="F33" s="93"/>
      <c r="G33" s="93"/>
      <c r="H33" s="93"/>
      <c r="I33" s="93"/>
    </row>
    <row r="34" spans="1:9" ht="14" thickBot="1">
      <c r="A34" s="93"/>
      <c r="B34" s="93"/>
      <c r="C34" s="93"/>
      <c r="D34" s="93"/>
      <c r="E34" s="93"/>
      <c r="F34" s="93"/>
      <c r="G34" s="93"/>
      <c r="H34" s="113" t="s">
        <v>221</v>
      </c>
      <c r="I34" s="114">
        <f>SUM(I22:I31)</f>
        <v>0</v>
      </c>
    </row>
    <row r="35" spans="1:9" ht="13">
      <c r="A35" s="93"/>
      <c r="B35" s="93"/>
      <c r="C35" s="93"/>
      <c r="D35" s="93"/>
      <c r="E35" s="93"/>
      <c r="F35" s="93"/>
      <c r="G35" s="93"/>
      <c r="H35" s="93"/>
      <c r="I35" s="93"/>
    </row>
    <row r="36" spans="1:9" ht="13">
      <c r="A36" s="93"/>
      <c r="B36" s="93"/>
      <c r="C36" s="93"/>
      <c r="D36" s="93"/>
      <c r="E36" s="93"/>
      <c r="F36" s="93"/>
      <c r="G36" s="93"/>
      <c r="H36" s="93"/>
      <c r="I36" s="93"/>
    </row>
    <row r="37" spans="1:9" ht="13">
      <c r="A37" s="93"/>
      <c r="B37" s="93"/>
      <c r="C37" s="93"/>
      <c r="D37" s="93"/>
      <c r="E37" s="93"/>
      <c r="F37" s="93"/>
      <c r="G37" s="93"/>
      <c r="H37" s="93"/>
      <c r="I37" s="93"/>
    </row>
    <row r="38" spans="1:9" ht="13">
      <c r="A38" s="93"/>
      <c r="B38" s="93"/>
      <c r="C38" s="93"/>
      <c r="D38" s="93"/>
      <c r="E38" s="93"/>
      <c r="F38" s="93"/>
      <c r="G38" s="93"/>
      <c r="H38" s="93"/>
      <c r="I38" s="93"/>
    </row>
    <row r="39" spans="1:9" ht="13">
      <c r="A39" s="93" t="s">
        <v>222</v>
      </c>
      <c r="B39" s="93"/>
      <c r="C39" s="93" t="s">
        <v>223</v>
      </c>
      <c r="D39" s="93"/>
      <c r="E39" s="93"/>
      <c r="F39" s="93"/>
      <c r="G39" s="93"/>
      <c r="H39" s="93"/>
      <c r="I39" s="93"/>
    </row>
    <row r="40" spans="1:9" ht="13">
      <c r="A40" s="93"/>
      <c r="B40" s="93"/>
      <c r="C40" s="93"/>
      <c r="D40" s="93"/>
      <c r="E40" s="93"/>
      <c r="F40" s="93"/>
      <c r="G40" s="93"/>
      <c r="H40" s="93"/>
      <c r="I40" s="93"/>
    </row>
    <row r="41" spans="1:9" ht="13">
      <c r="A41" s="93"/>
      <c r="B41" s="93"/>
      <c r="C41" s="93"/>
      <c r="D41" s="93"/>
      <c r="E41" s="93"/>
      <c r="F41" s="93"/>
      <c r="G41" s="93"/>
      <c r="H41" s="93"/>
      <c r="I41" s="93"/>
    </row>
    <row r="42" spans="1:9" ht="13">
      <c r="A42" s="93"/>
      <c r="B42" s="93"/>
      <c r="C42" s="93"/>
      <c r="D42" s="93"/>
      <c r="E42" s="93"/>
      <c r="F42" s="93"/>
      <c r="G42" s="93"/>
      <c r="H42" s="93"/>
      <c r="I42" s="93"/>
    </row>
    <row r="43" spans="1:9" ht="13">
      <c r="A43" s="93"/>
      <c r="B43" s="93"/>
      <c r="C43" s="93"/>
      <c r="D43" s="93"/>
      <c r="E43" s="93"/>
      <c r="F43" s="93"/>
      <c r="G43" s="93"/>
      <c r="H43" s="93"/>
      <c r="I43" s="93"/>
    </row>
    <row r="44" spans="1:9" ht="13">
      <c r="A44" s="93" t="s">
        <v>256</v>
      </c>
      <c r="B44" s="93"/>
      <c r="C44" s="93"/>
      <c r="D44" s="93"/>
      <c r="E44" s="93"/>
      <c r="F44" s="93"/>
      <c r="G44" s="93"/>
      <c r="H44" s="93"/>
      <c r="I44" s="93"/>
    </row>
    <row r="45" spans="1:9" ht="13">
      <c r="A45" s="93"/>
      <c r="B45" s="93"/>
      <c r="C45" s="93"/>
      <c r="D45" s="93"/>
      <c r="E45" s="93"/>
      <c r="F45" s="93"/>
      <c r="G45" s="93"/>
      <c r="H45" s="93"/>
      <c r="I45" s="93"/>
    </row>
    <row r="46" spans="1:9" ht="13">
      <c r="A46" s="93"/>
      <c r="B46" s="93"/>
      <c r="C46" s="93"/>
      <c r="D46" s="93"/>
      <c r="E46" s="93"/>
      <c r="F46" s="93"/>
      <c r="G46" s="93"/>
      <c r="H46" s="93"/>
      <c r="I46" s="93"/>
    </row>
  </sheetData>
  <sheetCalcPr fullCalcOnLoad="1"/>
  <phoneticPr fontId="3" type="noConversion"/>
  <pageMargins left="0.75" right="0.75" top="1" bottom="1" header="0.5" footer="0.5"/>
  <pageSetup paperSize="9" orientation="portrait" horizontalDpi="4294967292" verticalDpi="4294967292"/>
  <headerFooter>
    <oddFooter xml:space="preserve">&amp;L&amp;"Arial,Fett"ZKB_x000D_Forchstrasse 130_x000D_8132 Egg bei Zürich&amp;C&amp;"Arial,Fett"&amp;UBankverbindung_x000D_&amp;9&amp;U _x000D_&amp;10IBAN&amp;9:&amp;10CH_x000D_Kontonr: &amp;R&amp;"Arial,Fett"Bankclearing:_x000D_Postkonto NR. 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2:Q29"/>
  <sheetViews>
    <sheetView tabSelected="1" workbookViewId="0">
      <selection activeCell="C34" sqref="C34"/>
    </sheetView>
  </sheetViews>
  <sheetFormatPr baseColWidth="10" defaultRowHeight="12"/>
  <sheetData>
    <row r="2" spans="1:17" ht="18">
      <c r="A2" s="132" t="s">
        <v>101</v>
      </c>
      <c r="B2" s="132"/>
    </row>
    <row r="4" spans="1:17" ht="15">
      <c r="A4" s="133" t="s">
        <v>102</v>
      </c>
      <c r="B4" s="196" t="s">
        <v>226</v>
      </c>
      <c r="C4" s="134" t="s">
        <v>150</v>
      </c>
      <c r="D4" s="134"/>
      <c r="E4" s="134"/>
      <c r="F4" s="134"/>
      <c r="G4" s="135"/>
      <c r="H4" s="140" t="s">
        <v>126</v>
      </c>
      <c r="I4" s="196" t="s">
        <v>226</v>
      </c>
      <c r="J4" s="140" t="s">
        <v>150</v>
      </c>
      <c r="K4" s="140"/>
      <c r="L4" s="140"/>
      <c r="M4" s="140"/>
      <c r="N4" s="141"/>
    </row>
    <row r="5" spans="1:17" ht="15">
      <c r="A5" s="136"/>
      <c r="B5" s="198" t="s">
        <v>103</v>
      </c>
      <c r="C5" s="137"/>
      <c r="D5" s="137"/>
      <c r="E5" s="137"/>
      <c r="F5" s="137"/>
      <c r="G5" s="138"/>
      <c r="H5" s="197"/>
      <c r="I5" s="200" t="s">
        <v>127</v>
      </c>
      <c r="J5" s="197"/>
      <c r="K5" s="197"/>
      <c r="L5" s="197"/>
      <c r="M5" s="197"/>
      <c r="N5" s="142"/>
    </row>
    <row r="6" spans="1:17" ht="15">
      <c r="A6" s="136"/>
      <c r="B6" s="200" t="s">
        <v>104</v>
      </c>
      <c r="C6" s="143"/>
      <c r="D6" s="143"/>
      <c r="E6" s="143"/>
      <c r="F6" s="143"/>
      <c r="G6" s="144"/>
      <c r="H6" s="197"/>
      <c r="I6" s="201" t="s">
        <v>128</v>
      </c>
      <c r="J6" s="140"/>
      <c r="K6" s="140"/>
      <c r="L6" s="140"/>
      <c r="M6" s="140"/>
      <c r="N6" s="141"/>
    </row>
    <row r="7" spans="1:17" ht="15">
      <c r="A7" s="136"/>
      <c r="B7" s="200" t="s">
        <v>105</v>
      </c>
      <c r="C7" s="197"/>
      <c r="D7" s="197"/>
      <c r="E7" s="197"/>
      <c r="F7" s="197"/>
      <c r="G7" s="142"/>
      <c r="H7" s="197"/>
      <c r="I7" s="202" t="s">
        <v>82</v>
      </c>
      <c r="J7" s="146"/>
      <c r="K7" s="146"/>
      <c r="L7" s="146"/>
      <c r="M7" s="146"/>
      <c r="N7" s="147"/>
    </row>
    <row r="8" spans="1:17" ht="15">
      <c r="A8" s="136"/>
      <c r="B8" s="200" t="s">
        <v>106</v>
      </c>
      <c r="C8" s="140"/>
      <c r="D8" s="140"/>
      <c r="E8" s="140"/>
      <c r="F8" s="140"/>
      <c r="G8" s="141"/>
      <c r="H8" s="197"/>
      <c r="I8" s="200" t="s">
        <v>129</v>
      </c>
      <c r="J8" s="143"/>
      <c r="K8" s="143"/>
      <c r="L8" s="143"/>
      <c r="M8" s="143"/>
      <c r="N8" s="144"/>
    </row>
    <row r="9" spans="1:17" ht="15">
      <c r="A9" s="136"/>
      <c r="B9" s="200" t="s">
        <v>107</v>
      </c>
      <c r="C9" s="197"/>
      <c r="D9" s="197"/>
      <c r="E9" s="197"/>
      <c r="F9" s="197"/>
      <c r="G9" s="142"/>
      <c r="H9" s="197"/>
      <c r="I9" s="201" t="s">
        <v>130</v>
      </c>
      <c r="J9" s="143"/>
      <c r="K9" s="143"/>
      <c r="L9" s="143"/>
      <c r="M9" s="143"/>
      <c r="N9" s="144"/>
    </row>
    <row r="10" spans="1:17" ht="15">
      <c r="A10" s="136"/>
      <c r="B10" s="200" t="s">
        <v>108</v>
      </c>
      <c r="C10" s="140"/>
      <c r="D10" s="140"/>
      <c r="E10" s="140"/>
      <c r="F10" s="140"/>
      <c r="G10" s="141"/>
      <c r="H10" s="197"/>
      <c r="I10" s="202" t="s">
        <v>131</v>
      </c>
      <c r="J10" s="197"/>
      <c r="K10" s="197"/>
      <c r="L10" s="197"/>
      <c r="M10" s="197"/>
      <c r="N10" s="142"/>
    </row>
    <row r="11" spans="1:17" ht="15">
      <c r="A11" s="136"/>
      <c r="B11" s="200" t="s">
        <v>109</v>
      </c>
      <c r="C11" s="197"/>
      <c r="D11" s="197"/>
      <c r="E11" s="197"/>
      <c r="F11" s="197"/>
      <c r="G11" s="142"/>
      <c r="H11" s="197"/>
      <c r="I11" s="201" t="s">
        <v>132</v>
      </c>
      <c r="J11" s="140"/>
      <c r="K11" s="140"/>
      <c r="L11" s="140"/>
      <c r="M11" s="140"/>
      <c r="N11" s="141"/>
      <c r="Q11" s="190"/>
    </row>
    <row r="12" spans="1:17" ht="15">
      <c r="A12" s="136"/>
      <c r="B12" s="200" t="s">
        <v>110</v>
      </c>
      <c r="C12" s="140"/>
      <c r="D12" s="140"/>
      <c r="E12" s="140"/>
      <c r="F12" s="140"/>
      <c r="G12" s="141"/>
      <c r="H12" s="197"/>
      <c r="I12" s="202" t="s">
        <v>133</v>
      </c>
      <c r="J12" s="197"/>
      <c r="K12" s="197"/>
      <c r="L12" s="197"/>
      <c r="M12" s="197"/>
      <c r="N12" s="142"/>
    </row>
    <row r="13" spans="1:17" ht="15">
      <c r="A13" s="136"/>
      <c r="B13" s="200" t="s">
        <v>111</v>
      </c>
      <c r="C13" s="197"/>
      <c r="D13" s="197"/>
      <c r="E13" s="197"/>
      <c r="F13" s="197"/>
      <c r="G13" s="142"/>
      <c r="H13" s="197"/>
      <c r="I13" s="201" t="s">
        <v>134</v>
      </c>
      <c r="J13" s="140"/>
      <c r="K13" s="137"/>
      <c r="L13" s="140"/>
      <c r="M13" s="137"/>
      <c r="N13" s="141"/>
    </row>
    <row r="14" spans="1:17" ht="15">
      <c r="A14" s="136"/>
      <c r="B14" s="200" t="s">
        <v>112</v>
      </c>
      <c r="C14" s="140"/>
      <c r="D14" s="140"/>
      <c r="E14" s="139" t="s">
        <v>165</v>
      </c>
      <c r="F14" s="140"/>
      <c r="G14" s="141"/>
      <c r="H14" s="197"/>
      <c r="I14" s="202" t="s">
        <v>135</v>
      </c>
      <c r="J14" s="197"/>
      <c r="K14" s="203" t="s">
        <v>136</v>
      </c>
      <c r="L14" s="197"/>
      <c r="M14" s="203" t="s">
        <v>137</v>
      </c>
      <c r="N14" s="142"/>
    </row>
    <row r="15" spans="1:17" ht="15">
      <c r="A15" s="136"/>
      <c r="B15" s="200" t="s">
        <v>113</v>
      </c>
      <c r="C15" s="143"/>
      <c r="D15" s="143"/>
      <c r="E15" s="143"/>
      <c r="F15" s="143"/>
      <c r="G15" s="144"/>
      <c r="H15" s="197"/>
      <c r="I15" s="201" t="s">
        <v>138</v>
      </c>
      <c r="J15" s="140"/>
      <c r="K15" s="143"/>
      <c r="L15" s="140"/>
      <c r="M15" s="143"/>
      <c r="N15" s="141"/>
    </row>
    <row r="16" spans="1:17" ht="15">
      <c r="A16" s="136"/>
      <c r="B16" s="200" t="s">
        <v>114</v>
      </c>
      <c r="C16" s="143"/>
      <c r="D16" s="146"/>
      <c r="E16" s="143"/>
      <c r="F16" s="143"/>
      <c r="G16" s="144"/>
      <c r="H16" s="197"/>
      <c r="I16" s="202" t="s">
        <v>139</v>
      </c>
      <c r="J16" s="197"/>
      <c r="K16" s="197"/>
      <c r="L16" s="197"/>
      <c r="M16" s="197"/>
      <c r="N16" s="142"/>
    </row>
    <row r="17" spans="1:14" ht="15">
      <c r="A17" s="136"/>
      <c r="B17" s="200" t="s">
        <v>115</v>
      </c>
      <c r="C17" s="143"/>
      <c r="E17" s="143"/>
      <c r="F17" s="143"/>
      <c r="G17" s="144"/>
      <c r="H17" s="197"/>
      <c r="I17" s="201" t="s">
        <v>140</v>
      </c>
      <c r="J17" s="140"/>
      <c r="K17" s="140"/>
      <c r="L17" s="140"/>
      <c r="M17" s="140"/>
      <c r="N17" s="141"/>
    </row>
    <row r="18" spans="1:14" ht="15">
      <c r="A18" s="142"/>
      <c r="B18" s="204" t="s">
        <v>116</v>
      </c>
      <c r="C18" s="143"/>
      <c r="D18" s="140"/>
      <c r="E18" s="143"/>
      <c r="F18" s="143"/>
      <c r="G18" s="144"/>
      <c r="H18" s="197"/>
      <c r="I18" s="202" t="s">
        <v>141</v>
      </c>
      <c r="J18" s="197"/>
      <c r="K18" s="197"/>
      <c r="L18" s="197"/>
      <c r="M18" s="197"/>
      <c r="N18" s="142"/>
    </row>
    <row r="19" spans="1:14" ht="15">
      <c r="A19" s="136"/>
      <c r="B19" s="200" t="s">
        <v>117</v>
      </c>
      <c r="C19" s="143"/>
      <c r="D19" s="143"/>
      <c r="E19" s="143"/>
      <c r="F19" s="143"/>
      <c r="G19" s="144"/>
      <c r="H19" s="197"/>
      <c r="I19" s="201" t="s">
        <v>142</v>
      </c>
      <c r="J19" s="140"/>
      <c r="K19" s="140"/>
      <c r="L19" s="140"/>
      <c r="M19" s="140"/>
      <c r="N19" s="141"/>
    </row>
    <row r="20" spans="1:14" ht="15">
      <c r="B20" s="200" t="s">
        <v>118</v>
      </c>
      <c r="C20" s="146"/>
      <c r="D20" s="146"/>
      <c r="E20" s="146"/>
      <c r="F20" s="146"/>
      <c r="G20" s="147"/>
      <c r="H20" s="197"/>
      <c r="I20" s="202" t="s">
        <v>143</v>
      </c>
      <c r="J20" s="197"/>
      <c r="K20" s="197"/>
      <c r="L20" s="197"/>
      <c r="M20" s="197"/>
      <c r="N20" s="142"/>
    </row>
    <row r="21" spans="1:14" ht="30">
      <c r="B21" s="201" t="s">
        <v>119</v>
      </c>
      <c r="C21" s="146"/>
      <c r="D21" s="146"/>
      <c r="E21" s="146"/>
      <c r="F21" s="146"/>
      <c r="G21" s="147"/>
      <c r="H21" s="197"/>
      <c r="I21" s="205" t="s">
        <v>80</v>
      </c>
      <c r="J21" s="140"/>
      <c r="K21" s="140"/>
      <c r="L21" s="206" t="s">
        <v>79</v>
      </c>
      <c r="M21" s="140"/>
      <c r="N21" s="141"/>
    </row>
    <row r="22" spans="1:14" ht="15">
      <c r="B22" s="207" t="s">
        <v>120</v>
      </c>
      <c r="D22" s="208" t="s">
        <v>121</v>
      </c>
      <c r="G22" s="209"/>
      <c r="H22" s="197"/>
      <c r="I22" s="195" t="s">
        <v>144</v>
      </c>
      <c r="J22" s="143"/>
      <c r="K22" s="143"/>
      <c r="L22" s="143"/>
      <c r="M22" s="143"/>
      <c r="N22" s="144"/>
    </row>
    <row r="23" spans="1:14" ht="15">
      <c r="B23" s="200" t="s">
        <v>122</v>
      </c>
      <c r="C23" s="146"/>
      <c r="D23" s="145" t="s">
        <v>121</v>
      </c>
      <c r="E23" s="146"/>
      <c r="F23" s="146"/>
      <c r="G23" s="147"/>
      <c r="H23" s="197"/>
      <c r="I23" s="200" t="s">
        <v>145</v>
      </c>
      <c r="J23" s="143"/>
      <c r="K23" s="143"/>
      <c r="L23" s="143"/>
      <c r="M23" s="143"/>
      <c r="N23" s="144"/>
    </row>
    <row r="24" spans="1:14" ht="30">
      <c r="B24" s="201" t="s">
        <v>123</v>
      </c>
      <c r="E24" s="199" t="s">
        <v>2</v>
      </c>
      <c r="F24" s="146"/>
      <c r="G24" s="147"/>
      <c r="H24" s="142"/>
      <c r="I24" s="210" t="s">
        <v>146</v>
      </c>
      <c r="J24" s="143"/>
      <c r="K24" s="143"/>
      <c r="L24" s="143"/>
      <c r="M24" s="143"/>
      <c r="N24" s="144"/>
    </row>
    <row r="25" spans="1:14" ht="30">
      <c r="B25" s="200" t="s">
        <v>124</v>
      </c>
      <c r="C25" s="146"/>
      <c r="D25" s="146"/>
      <c r="E25" s="199" t="s">
        <v>3</v>
      </c>
      <c r="F25" s="146"/>
      <c r="G25" s="147"/>
      <c r="I25" s="211" t="s">
        <v>147</v>
      </c>
      <c r="J25" s="143"/>
      <c r="K25" s="143"/>
      <c r="L25" s="143"/>
      <c r="M25" s="143"/>
      <c r="N25" s="144"/>
    </row>
    <row r="26" spans="1:14" ht="12" customHeight="1">
      <c r="B26" s="17" t="s">
        <v>125</v>
      </c>
      <c r="G26" s="209"/>
      <c r="I26" s="33" t="s">
        <v>125</v>
      </c>
      <c r="J26" s="29"/>
      <c r="K26" s="27"/>
      <c r="L26" s="27"/>
      <c r="M26" s="27"/>
      <c r="N26" s="25"/>
    </row>
    <row r="27" spans="1:14" ht="12" customHeight="1">
      <c r="B27" s="15"/>
      <c r="C27" s="146"/>
      <c r="D27" s="146"/>
      <c r="E27" s="146"/>
      <c r="F27" s="146"/>
      <c r="G27" s="147"/>
      <c r="I27" s="31"/>
      <c r="J27" s="23"/>
      <c r="K27" s="21"/>
      <c r="L27" s="21"/>
      <c r="M27" s="21"/>
      <c r="N27" s="19"/>
    </row>
    <row r="29" spans="1:14">
      <c r="A29" s="191" t="s">
        <v>81</v>
      </c>
    </row>
  </sheetData>
  <sheetCalcPr fullCalcOnLoad="1"/>
  <mergeCells count="3">
    <mergeCell ref="I26:I27"/>
    <mergeCell ref="J26:N27"/>
    <mergeCell ref="B26:B27"/>
  </mergeCells>
  <phoneticPr fontId="2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A72"/>
  <sheetViews>
    <sheetView topLeftCell="M2" workbookViewId="0">
      <selection activeCell="C43" sqref="C43:G43"/>
    </sheetView>
  </sheetViews>
  <sheetFormatPr baseColWidth="10" defaultRowHeight="12"/>
  <sheetData>
    <row r="1" spans="1:27" ht="18">
      <c r="A1" s="243" t="s">
        <v>148</v>
      </c>
      <c r="B1" s="244"/>
      <c r="C1" s="252" t="str">
        <f>'Rechnung Krankenkasse'!C4&amp;" "&amp;'Rechnung Krankenkasse'!C5</f>
        <v xml:space="preserve"> </v>
      </c>
      <c r="D1" s="253"/>
      <c r="E1" s="253"/>
      <c r="F1" s="253"/>
      <c r="G1" s="254"/>
      <c r="H1" s="148" t="s">
        <v>149</v>
      </c>
      <c r="I1" s="148"/>
      <c r="J1" s="148"/>
      <c r="K1" s="148"/>
      <c r="O1" s="243" t="s">
        <v>148</v>
      </c>
      <c r="P1" s="244"/>
      <c r="Q1" s="255" t="str">
        <f>'Rechnung Krankenkasse'!C4&amp;" "&amp;'Rechnung Krankenkasse'!C5</f>
        <v xml:space="preserve"> </v>
      </c>
      <c r="R1" s="253"/>
      <c r="S1" s="253"/>
      <c r="T1" s="253"/>
      <c r="U1" s="254"/>
      <c r="V1" s="148" t="s">
        <v>149</v>
      </c>
      <c r="W1" s="148"/>
      <c r="X1" s="148"/>
      <c r="Y1" s="148"/>
    </row>
    <row r="2" spans="1:27" ht="15">
      <c r="A2" s="149" t="s">
        <v>242</v>
      </c>
      <c r="B2" s="150"/>
      <c r="C2" s="151"/>
      <c r="D2" s="152"/>
      <c r="E2" s="152"/>
      <c r="F2" s="152"/>
      <c r="G2" s="152" t="s">
        <v>150</v>
      </c>
      <c r="H2" s="249" t="s">
        <v>151</v>
      </c>
      <c r="I2" s="250"/>
      <c r="J2" s="34">
        <f>'Rechnung Krankenkasse'!C4</f>
        <v>0</v>
      </c>
      <c r="K2" s="32"/>
      <c r="L2" s="32"/>
      <c r="M2" s="30"/>
      <c r="O2" s="149" t="s">
        <v>242</v>
      </c>
      <c r="P2" s="150"/>
      <c r="Q2" s="151"/>
      <c r="R2" s="152"/>
      <c r="S2" s="152"/>
      <c r="T2" s="152"/>
      <c r="U2" s="152" t="s">
        <v>150</v>
      </c>
      <c r="V2" s="249" t="s">
        <v>151</v>
      </c>
      <c r="W2" s="250"/>
      <c r="X2" s="34">
        <f>'Rechnung Krankenkasse'!B4</f>
        <v>0</v>
      </c>
      <c r="Y2" s="32"/>
      <c r="Z2" s="32"/>
      <c r="AA2" s="30"/>
    </row>
    <row r="3" spans="1:27" ht="15">
      <c r="A3" s="20" t="s">
        <v>152</v>
      </c>
      <c r="B3" s="251"/>
      <c r="C3" s="152"/>
      <c r="D3" s="153"/>
      <c r="E3" s="152"/>
      <c r="F3" s="153"/>
      <c r="G3" s="154"/>
      <c r="H3" s="249" t="s">
        <v>153</v>
      </c>
      <c r="I3" s="250"/>
      <c r="J3" s="34">
        <f>'Rechnung Krankenkasse'!C5</f>
        <v>0</v>
      </c>
      <c r="K3" s="32"/>
      <c r="L3" s="32"/>
      <c r="M3" s="30"/>
      <c r="O3" s="20" t="s">
        <v>152</v>
      </c>
      <c r="P3" s="251"/>
      <c r="Q3" s="152"/>
      <c r="R3" s="153"/>
      <c r="S3" s="152"/>
      <c r="T3" s="153"/>
      <c r="U3" s="154"/>
      <c r="V3" s="249" t="s">
        <v>153</v>
      </c>
      <c r="W3" s="250"/>
      <c r="X3" s="34">
        <f>'Rechnung Krankenkasse'!B5</f>
        <v>0</v>
      </c>
      <c r="Y3" s="32"/>
      <c r="Z3" s="32"/>
      <c r="AA3" s="30"/>
    </row>
    <row r="4" spans="1:27" ht="15">
      <c r="A4" s="256" t="s">
        <v>154</v>
      </c>
      <c r="B4" s="257"/>
      <c r="C4" s="152"/>
      <c r="D4" s="153"/>
      <c r="E4" s="152"/>
      <c r="F4" s="153"/>
      <c r="G4" s="154"/>
      <c r="H4" s="249" t="s">
        <v>155</v>
      </c>
      <c r="I4" s="250"/>
      <c r="J4" s="34"/>
      <c r="K4" s="32"/>
      <c r="L4" s="32"/>
      <c r="M4" s="30"/>
      <c r="O4" s="256" t="s">
        <v>154</v>
      </c>
      <c r="P4" s="257"/>
      <c r="Q4" s="152"/>
      <c r="R4" s="153"/>
      <c r="S4" s="152"/>
      <c r="T4" s="153"/>
      <c r="U4" s="154"/>
      <c r="V4" s="249" t="s">
        <v>155</v>
      </c>
      <c r="W4" s="250"/>
      <c r="X4" s="34"/>
      <c r="Y4" s="32"/>
      <c r="Z4" s="32"/>
      <c r="AA4" s="30"/>
    </row>
    <row r="5" spans="1:27" ht="15">
      <c r="A5" s="243" t="s">
        <v>156</v>
      </c>
      <c r="B5" s="244"/>
      <c r="C5" s="153"/>
      <c r="D5" s="153"/>
      <c r="E5" s="153"/>
      <c r="F5" s="153"/>
      <c r="G5" s="155"/>
      <c r="H5" s="249" t="s">
        <v>157</v>
      </c>
      <c r="I5" s="250"/>
      <c r="J5" s="34"/>
      <c r="K5" s="32"/>
      <c r="L5" s="32"/>
      <c r="M5" s="30"/>
      <c r="O5" s="243" t="s">
        <v>156</v>
      </c>
      <c r="P5" s="244"/>
      <c r="Q5" s="153"/>
      <c r="R5" s="153"/>
      <c r="S5" s="153"/>
      <c r="T5" s="153"/>
      <c r="U5" s="155"/>
      <c r="V5" s="249" t="s">
        <v>157</v>
      </c>
      <c r="W5" s="250"/>
      <c r="X5" s="34"/>
      <c r="Y5" s="32"/>
      <c r="Z5" s="32"/>
      <c r="AA5" s="30"/>
    </row>
    <row r="6" spans="1:27" ht="15">
      <c r="A6" s="243" t="s">
        <v>158</v>
      </c>
      <c r="B6" s="244"/>
      <c r="C6" s="153"/>
      <c r="D6" s="153"/>
      <c r="E6" s="153"/>
      <c r="F6" s="153"/>
      <c r="G6" s="153"/>
      <c r="H6" s="245" t="s">
        <v>159</v>
      </c>
      <c r="I6" s="246"/>
      <c r="J6" s="247">
        <f>Spitaldaten!C11</f>
        <v>0</v>
      </c>
      <c r="K6" s="32"/>
      <c r="L6" s="32"/>
      <c r="M6" s="248"/>
      <c r="O6" s="243" t="s">
        <v>158</v>
      </c>
      <c r="P6" s="244"/>
      <c r="Q6" s="153"/>
      <c r="R6" s="153"/>
      <c r="S6" s="153"/>
      <c r="T6" s="153"/>
      <c r="U6" s="153"/>
      <c r="V6" s="245" t="s">
        <v>159</v>
      </c>
      <c r="W6" s="246"/>
      <c r="X6" s="247"/>
      <c r="Y6" s="32"/>
      <c r="Z6" s="32"/>
      <c r="AA6" s="248"/>
    </row>
    <row r="7" spans="1:27" ht="15">
      <c r="A7" s="6" t="s">
        <v>160</v>
      </c>
      <c r="B7" s="4"/>
      <c r="C7" s="153"/>
      <c r="D7" s="153"/>
      <c r="E7" s="153"/>
      <c r="F7" s="153"/>
      <c r="G7" s="153"/>
      <c r="H7" s="232" t="s">
        <v>161</v>
      </c>
      <c r="I7" s="233"/>
      <c r="J7" s="27"/>
      <c r="K7" s="27"/>
      <c r="L7" s="27"/>
      <c r="M7" s="27"/>
      <c r="O7" s="6" t="s">
        <v>160</v>
      </c>
      <c r="P7" s="4"/>
      <c r="Q7" s="153"/>
      <c r="R7" s="153"/>
      <c r="S7" s="153"/>
      <c r="T7" s="153"/>
      <c r="U7" s="153"/>
      <c r="V7" s="232" t="s">
        <v>161</v>
      </c>
      <c r="W7" s="233"/>
      <c r="X7" s="27"/>
      <c r="Y7" s="27"/>
      <c r="Z7" s="27"/>
      <c r="AA7" s="27"/>
    </row>
    <row r="8" spans="1:27" ht="15">
      <c r="A8" s="156" t="s">
        <v>117</v>
      </c>
      <c r="B8" s="157"/>
      <c r="C8" s="153"/>
      <c r="D8" s="153"/>
      <c r="E8" s="153"/>
      <c r="F8" s="153"/>
      <c r="G8" s="153"/>
      <c r="H8" s="235"/>
      <c r="I8" s="236"/>
      <c r="J8" s="234"/>
      <c r="K8" s="234"/>
      <c r="L8" s="234"/>
      <c r="M8" s="234"/>
      <c r="O8" s="156" t="s">
        <v>117</v>
      </c>
      <c r="P8" s="157"/>
      <c r="Q8" s="153"/>
      <c r="R8" s="153"/>
      <c r="S8" s="153"/>
      <c r="T8" s="153"/>
      <c r="U8" s="153"/>
      <c r="V8" s="235"/>
      <c r="W8" s="236"/>
      <c r="X8" s="234"/>
      <c r="Y8" s="234"/>
      <c r="Z8" s="234"/>
      <c r="AA8" s="234"/>
    </row>
    <row r="9" spans="1:27" ht="15">
      <c r="A9" s="237" t="s">
        <v>162</v>
      </c>
      <c r="B9" s="238"/>
      <c r="C9" s="153"/>
      <c r="D9" s="153"/>
      <c r="E9" s="153"/>
      <c r="F9" s="153"/>
      <c r="G9" s="153"/>
      <c r="H9" s="158"/>
      <c r="I9" s="158"/>
      <c r="J9" s="234"/>
      <c r="K9" s="234"/>
      <c r="L9" s="234"/>
      <c r="M9" s="234"/>
      <c r="O9" s="237" t="s">
        <v>162</v>
      </c>
      <c r="P9" s="238"/>
      <c r="Q9" s="153"/>
      <c r="R9" s="153"/>
      <c r="S9" s="153"/>
      <c r="T9" s="153"/>
      <c r="U9" s="153"/>
      <c r="V9" s="158"/>
      <c r="W9" s="158"/>
      <c r="X9" s="234"/>
      <c r="Y9" s="234"/>
      <c r="Z9" s="234"/>
      <c r="AA9" s="234"/>
    </row>
    <row r="10" spans="1:27" ht="15">
      <c r="A10" s="159" t="s">
        <v>163</v>
      </c>
      <c r="B10" s="157"/>
      <c r="C10" s="153"/>
      <c r="D10" s="153"/>
      <c r="E10" s="153"/>
      <c r="F10" s="153"/>
      <c r="G10" s="153"/>
      <c r="J10" s="234"/>
      <c r="K10" s="234"/>
      <c r="L10" s="234"/>
      <c r="M10" s="234"/>
      <c r="O10" s="159" t="s">
        <v>163</v>
      </c>
      <c r="P10" s="157"/>
      <c r="Q10" s="153"/>
      <c r="R10" s="153"/>
      <c r="S10" s="153"/>
      <c r="T10" s="153"/>
      <c r="U10" s="153"/>
      <c r="X10" s="234"/>
      <c r="Y10" s="234"/>
      <c r="Z10" s="234"/>
      <c r="AA10" s="234"/>
    </row>
    <row r="11" spans="1:27" ht="15">
      <c r="A11" s="159" t="s">
        <v>164</v>
      </c>
      <c r="B11" s="157"/>
      <c r="C11" s="153"/>
      <c r="D11" s="153"/>
      <c r="E11" s="153"/>
      <c r="F11" s="153"/>
      <c r="G11" s="153"/>
      <c r="J11" s="234"/>
      <c r="K11" s="234"/>
      <c r="L11" s="234"/>
      <c r="M11" s="234"/>
      <c r="O11" s="159" t="s">
        <v>164</v>
      </c>
      <c r="P11" s="157"/>
      <c r="Q11" s="153"/>
      <c r="R11" s="153"/>
      <c r="S11" s="153"/>
      <c r="T11" s="153"/>
      <c r="U11" s="153"/>
      <c r="X11" s="234"/>
      <c r="Y11" s="234"/>
      <c r="Z11" s="234"/>
      <c r="AA11" s="234"/>
    </row>
    <row r="12" spans="1:27">
      <c r="A12" s="239" t="s">
        <v>115</v>
      </c>
      <c r="B12" s="240"/>
      <c r="C12" s="52"/>
      <c r="D12" s="13"/>
      <c r="E12" s="13"/>
      <c r="F12" s="13"/>
      <c r="G12" s="13"/>
      <c r="J12" s="234"/>
      <c r="K12" s="234"/>
      <c r="L12" s="234"/>
      <c r="M12" s="234"/>
      <c r="O12" s="239" t="s">
        <v>115</v>
      </c>
      <c r="P12" s="240"/>
      <c r="Q12" s="52"/>
      <c r="R12" s="13"/>
      <c r="S12" s="13"/>
      <c r="T12" s="13"/>
      <c r="U12" s="13"/>
      <c r="X12" s="234"/>
      <c r="Y12" s="234"/>
      <c r="Z12" s="234"/>
      <c r="AA12" s="234"/>
    </row>
    <row r="13" spans="1:27">
      <c r="A13" s="241"/>
      <c r="B13" s="242"/>
      <c r="C13" s="50"/>
      <c r="D13" s="11"/>
      <c r="E13" s="11"/>
      <c r="F13" s="11"/>
      <c r="G13" s="11"/>
      <c r="J13" s="234"/>
      <c r="K13" s="234"/>
      <c r="L13" s="234"/>
      <c r="M13" s="234"/>
      <c r="O13" s="241"/>
      <c r="P13" s="242"/>
      <c r="Q13" s="50"/>
      <c r="R13" s="11"/>
      <c r="S13" s="11"/>
      <c r="T13" s="11"/>
      <c r="U13" s="11"/>
      <c r="X13" s="234"/>
      <c r="Y13" s="234"/>
      <c r="Z13" s="234"/>
      <c r="AA13" s="234"/>
    </row>
    <row r="14" spans="1:27" ht="15">
      <c r="A14" s="160" t="s">
        <v>165</v>
      </c>
      <c r="B14" s="161" t="s">
        <v>166</v>
      </c>
      <c r="C14" s="152"/>
      <c r="D14" s="153"/>
      <c r="E14" s="153"/>
      <c r="F14" s="153"/>
      <c r="G14" s="153"/>
      <c r="J14" s="234"/>
      <c r="K14" s="234"/>
      <c r="L14" s="234"/>
      <c r="M14" s="234"/>
      <c r="O14" s="160" t="s">
        <v>165</v>
      </c>
      <c r="P14" s="161" t="s">
        <v>166</v>
      </c>
      <c r="Q14" s="152"/>
      <c r="R14" s="153"/>
      <c r="S14" s="153"/>
      <c r="T14" s="153"/>
      <c r="U14" s="153"/>
      <c r="X14" s="234"/>
      <c r="Y14" s="234"/>
      <c r="Z14" s="234"/>
      <c r="AA14" s="234"/>
    </row>
    <row r="15" spans="1:27" ht="15">
      <c r="A15" s="162"/>
      <c r="B15" s="163" t="s">
        <v>167</v>
      </c>
      <c r="C15" s="153"/>
      <c r="D15" s="153"/>
      <c r="E15" s="153"/>
      <c r="F15" s="153"/>
      <c r="G15" s="153"/>
      <c r="J15" s="234"/>
      <c r="K15" s="234"/>
      <c r="L15" s="234"/>
      <c r="M15" s="234"/>
      <c r="O15" s="162"/>
      <c r="P15" s="163" t="s">
        <v>167</v>
      </c>
      <c r="Q15" s="153"/>
      <c r="R15" s="153"/>
      <c r="S15" s="153"/>
      <c r="T15" s="153"/>
      <c r="U15" s="153"/>
      <c r="X15" s="234"/>
      <c r="Y15" s="234"/>
      <c r="Z15" s="234"/>
      <c r="AA15" s="234"/>
    </row>
    <row r="16" spans="1:27" ht="15">
      <c r="A16" s="162"/>
      <c r="B16" s="163" t="s">
        <v>168</v>
      </c>
      <c r="C16" s="153"/>
      <c r="D16" s="153"/>
      <c r="E16" s="153"/>
      <c r="F16" s="153"/>
      <c r="G16" s="153"/>
      <c r="J16" s="234"/>
      <c r="K16" s="234"/>
      <c r="L16" s="234"/>
      <c r="M16" s="234"/>
      <c r="O16" s="162"/>
      <c r="P16" s="163" t="s">
        <v>168</v>
      </c>
      <c r="Q16" s="153"/>
      <c r="R16" s="153"/>
      <c r="S16" s="153"/>
      <c r="T16" s="153"/>
      <c r="U16" s="153"/>
      <c r="X16" s="234"/>
      <c r="Y16" s="234"/>
      <c r="Z16" s="234"/>
      <c r="AA16" s="234"/>
    </row>
    <row r="17" spans="1:21" ht="15">
      <c r="A17" s="162"/>
      <c r="B17" s="164" t="s">
        <v>169</v>
      </c>
      <c r="C17" s="152"/>
      <c r="D17" s="153"/>
      <c r="E17" s="153"/>
      <c r="F17" s="153"/>
      <c r="G17" s="153"/>
      <c r="O17" s="162"/>
      <c r="P17" s="164" t="s">
        <v>169</v>
      </c>
      <c r="Q17" s="152"/>
      <c r="R17" s="153"/>
      <c r="S17" s="153"/>
      <c r="T17" s="153"/>
      <c r="U17" s="153"/>
    </row>
    <row r="18" spans="1:21" ht="15">
      <c r="A18" s="162"/>
      <c r="B18" s="165" t="s">
        <v>170</v>
      </c>
      <c r="C18" s="153"/>
      <c r="D18" s="153"/>
      <c r="E18" s="153"/>
      <c r="F18" s="153"/>
      <c r="G18" s="153"/>
      <c r="O18" s="162"/>
      <c r="P18" s="165" t="s">
        <v>170</v>
      </c>
      <c r="Q18" s="153"/>
      <c r="R18" s="153"/>
      <c r="S18" s="153"/>
      <c r="T18" s="153"/>
      <c r="U18" s="153"/>
    </row>
    <row r="19" spans="1:21" ht="15">
      <c r="A19" s="166" t="s">
        <v>171</v>
      </c>
      <c r="B19" s="167" t="s">
        <v>172</v>
      </c>
      <c r="C19" s="153"/>
      <c r="D19" s="153"/>
      <c r="E19" s="153"/>
      <c r="F19" s="153"/>
      <c r="G19" s="153"/>
      <c r="O19" s="166" t="s">
        <v>171</v>
      </c>
      <c r="P19" s="167" t="s">
        <v>172</v>
      </c>
      <c r="Q19" s="153"/>
      <c r="R19" s="153"/>
      <c r="S19" s="153"/>
      <c r="T19" s="153"/>
      <c r="U19" s="153"/>
    </row>
    <row r="20" spans="1:21" ht="15">
      <c r="A20" s="162"/>
      <c r="B20" s="163" t="s">
        <v>173</v>
      </c>
      <c r="C20" s="153"/>
      <c r="D20" s="153"/>
      <c r="E20" s="153"/>
      <c r="F20" s="153"/>
      <c r="G20" s="153"/>
      <c r="O20" s="162"/>
      <c r="P20" s="163" t="s">
        <v>173</v>
      </c>
      <c r="Q20" s="153"/>
      <c r="R20" s="153"/>
      <c r="S20" s="153"/>
      <c r="T20" s="153"/>
      <c r="U20" s="153"/>
    </row>
    <row r="21" spans="1:21" ht="15">
      <c r="A21" s="6" t="s">
        <v>174</v>
      </c>
      <c r="B21" s="4"/>
      <c r="C21" s="153"/>
      <c r="D21" s="153"/>
      <c r="E21" s="153"/>
      <c r="F21" s="153"/>
      <c r="G21" s="153"/>
      <c r="O21" s="6" t="s">
        <v>174</v>
      </c>
      <c r="P21" s="4"/>
      <c r="Q21" s="153"/>
      <c r="R21" s="153"/>
      <c r="S21" s="153"/>
      <c r="T21" s="153"/>
      <c r="U21" s="153"/>
    </row>
    <row r="22" spans="1:21" ht="15">
      <c r="A22" s="168" t="s">
        <v>175</v>
      </c>
      <c r="B22" s="169" t="s">
        <v>173</v>
      </c>
      <c r="C22" s="153"/>
      <c r="D22" s="153"/>
      <c r="E22" s="153"/>
      <c r="F22" s="153"/>
      <c r="G22" s="153"/>
      <c r="O22" s="168" t="s">
        <v>175</v>
      </c>
      <c r="P22" s="169" t="s">
        <v>173</v>
      </c>
      <c r="Q22" s="153"/>
      <c r="R22" s="153"/>
      <c r="S22" s="153"/>
      <c r="T22" s="153"/>
      <c r="U22" s="153"/>
    </row>
    <row r="23" spans="1:21" ht="15">
      <c r="A23" s="170" t="s">
        <v>176</v>
      </c>
      <c r="B23" s="161" t="s">
        <v>177</v>
      </c>
      <c r="C23" s="152"/>
      <c r="D23" s="153"/>
      <c r="E23" s="153"/>
      <c r="F23" s="153"/>
      <c r="G23" s="153"/>
      <c r="O23" s="170" t="s">
        <v>176</v>
      </c>
      <c r="P23" s="161" t="s">
        <v>177</v>
      </c>
      <c r="Q23" s="152"/>
      <c r="R23" s="153"/>
      <c r="S23" s="153"/>
      <c r="T23" s="153"/>
      <c r="U23" s="153"/>
    </row>
    <row r="24" spans="1:21" ht="15">
      <c r="A24" s="162"/>
      <c r="B24" s="161" t="s">
        <v>178</v>
      </c>
      <c r="C24" s="152"/>
      <c r="D24" s="153"/>
      <c r="E24" s="153"/>
      <c r="F24" s="153"/>
      <c r="G24" s="153"/>
      <c r="O24" s="162"/>
      <c r="P24" s="161" t="s">
        <v>178</v>
      </c>
      <c r="Q24" s="152"/>
      <c r="R24" s="153"/>
      <c r="S24" s="153"/>
      <c r="T24" s="153"/>
      <c r="U24" s="153"/>
    </row>
    <row r="25" spans="1:21" ht="15">
      <c r="A25" s="162"/>
      <c r="B25" s="163" t="s">
        <v>179</v>
      </c>
      <c r="C25" s="153"/>
      <c r="D25" s="153"/>
      <c r="E25" s="153"/>
      <c r="F25" s="153"/>
      <c r="G25" s="153"/>
      <c r="O25" s="162"/>
      <c r="P25" s="163" t="s">
        <v>179</v>
      </c>
      <c r="Q25" s="153"/>
      <c r="R25" s="153"/>
      <c r="S25" s="153"/>
      <c r="T25" s="153"/>
      <c r="U25" s="153"/>
    </row>
    <row r="26" spans="1:21" ht="15">
      <c r="A26" s="171" t="s">
        <v>180</v>
      </c>
      <c r="B26" s="163" t="s">
        <v>181</v>
      </c>
      <c r="C26" s="153"/>
      <c r="D26" s="153"/>
      <c r="E26" s="153"/>
      <c r="F26" s="153"/>
      <c r="G26" s="153"/>
      <c r="O26" s="171" t="s">
        <v>180</v>
      </c>
      <c r="P26" s="163" t="s">
        <v>181</v>
      </c>
      <c r="Q26" s="153"/>
      <c r="R26" s="153"/>
      <c r="S26" s="153"/>
      <c r="T26" s="153"/>
      <c r="U26" s="153"/>
    </row>
    <row r="27" spans="1:21" ht="15">
      <c r="A27" s="172" t="s">
        <v>150</v>
      </c>
      <c r="B27" s="173" t="s">
        <v>182</v>
      </c>
      <c r="C27" s="153"/>
      <c r="D27" s="153"/>
      <c r="E27" s="153"/>
      <c r="F27" s="153"/>
      <c r="G27" s="153"/>
      <c r="O27" s="172" t="s">
        <v>150</v>
      </c>
      <c r="P27" s="173" t="s">
        <v>182</v>
      </c>
      <c r="Q27" s="153"/>
      <c r="R27" s="153"/>
      <c r="S27" s="153"/>
      <c r="T27" s="153"/>
      <c r="U27" s="153"/>
    </row>
    <row r="28" spans="1:21" ht="15">
      <c r="A28" s="231" t="s">
        <v>84</v>
      </c>
      <c r="B28" s="231"/>
      <c r="C28" s="153"/>
      <c r="D28" s="153"/>
      <c r="E28" s="153"/>
      <c r="F28" s="153"/>
      <c r="G28" s="153"/>
      <c r="O28" s="20" t="s">
        <v>84</v>
      </c>
      <c r="P28" s="18"/>
      <c r="Q28" s="153"/>
      <c r="R28" s="153"/>
      <c r="S28" s="153"/>
      <c r="T28" s="153"/>
      <c r="U28" s="153"/>
    </row>
    <row r="29" spans="1:21" ht="15">
      <c r="A29" s="6" t="s">
        <v>183</v>
      </c>
      <c r="B29" s="4"/>
      <c r="C29" s="153"/>
      <c r="D29" s="153"/>
      <c r="E29" s="153"/>
      <c r="F29" s="153"/>
      <c r="G29" s="153"/>
      <c r="O29" s="6" t="s">
        <v>183</v>
      </c>
      <c r="P29" s="4"/>
      <c r="Q29" s="153"/>
      <c r="R29" s="153"/>
      <c r="S29" s="153"/>
      <c r="T29" s="153"/>
      <c r="U29" s="153"/>
    </row>
    <row r="30" spans="1:21" ht="15">
      <c r="A30" s="229" t="s">
        <v>143</v>
      </c>
      <c r="B30" s="230"/>
      <c r="C30" s="153"/>
      <c r="D30" s="153"/>
      <c r="E30" s="153"/>
      <c r="F30" s="153"/>
      <c r="G30" s="153"/>
      <c r="O30" s="229" t="s">
        <v>143</v>
      </c>
      <c r="P30" s="230"/>
      <c r="Q30" s="153"/>
      <c r="R30" s="153"/>
      <c r="S30" s="153"/>
      <c r="T30" s="153"/>
      <c r="U30" s="153"/>
    </row>
    <row r="31" spans="1:21" ht="15">
      <c r="A31" s="171" t="s">
        <v>184</v>
      </c>
      <c r="B31" s="165" t="s">
        <v>185</v>
      </c>
      <c r="C31" s="153"/>
      <c r="D31" s="153"/>
      <c r="E31" s="153"/>
      <c r="F31" s="153"/>
      <c r="G31" s="153"/>
      <c r="O31" s="171" t="s">
        <v>184</v>
      </c>
      <c r="P31" s="165" t="s">
        <v>185</v>
      </c>
      <c r="Q31" s="153"/>
      <c r="R31" s="153"/>
      <c r="S31" s="153"/>
      <c r="T31" s="153"/>
      <c r="U31" s="153"/>
    </row>
    <row r="32" spans="1:21" ht="15">
      <c r="A32" s="174"/>
      <c r="B32" s="163" t="s">
        <v>186</v>
      </c>
      <c r="C32" s="153"/>
      <c r="D32" s="153"/>
      <c r="E32" s="153"/>
      <c r="F32" s="153"/>
      <c r="G32" s="153"/>
      <c r="O32" s="174"/>
      <c r="P32" s="163" t="s">
        <v>186</v>
      </c>
      <c r="Q32" s="153"/>
      <c r="R32" s="153"/>
      <c r="S32" s="153"/>
      <c r="T32" s="153"/>
      <c r="U32" s="153"/>
    </row>
    <row r="33" spans="1:23" ht="15">
      <c r="A33" s="174"/>
      <c r="B33" s="163" t="s">
        <v>187</v>
      </c>
      <c r="C33" s="153"/>
      <c r="D33" s="153"/>
      <c r="E33" s="153"/>
      <c r="F33" s="153"/>
      <c r="G33" s="153"/>
      <c r="O33" s="174"/>
      <c r="P33" s="163" t="s">
        <v>187</v>
      </c>
      <c r="Q33" s="153"/>
      <c r="R33" s="153"/>
      <c r="S33" s="153"/>
      <c r="T33" s="153"/>
      <c r="U33" s="153"/>
    </row>
    <row r="34" spans="1:23" ht="15">
      <c r="A34" s="174"/>
      <c r="B34" s="163" t="s">
        <v>188</v>
      </c>
      <c r="C34" s="153"/>
      <c r="D34" s="153"/>
      <c r="E34" s="153"/>
      <c r="F34" s="153"/>
      <c r="G34" s="153"/>
      <c r="O34" s="174"/>
      <c r="P34" s="163" t="s">
        <v>188</v>
      </c>
      <c r="Q34" s="153"/>
      <c r="R34" s="153"/>
      <c r="S34" s="153"/>
      <c r="T34" s="153"/>
      <c r="U34" s="153"/>
    </row>
    <row r="35" spans="1:23" ht="15">
      <c r="A35" s="10" t="s">
        <v>189</v>
      </c>
      <c r="B35" s="8"/>
      <c r="C35" s="153"/>
      <c r="D35" s="153"/>
      <c r="E35" s="153"/>
      <c r="F35" s="153"/>
      <c r="G35" s="153"/>
      <c r="O35" s="10" t="s">
        <v>189</v>
      </c>
      <c r="P35" s="8"/>
      <c r="Q35" s="153"/>
      <c r="R35" s="153"/>
      <c r="S35" s="153"/>
      <c r="T35" s="153"/>
      <c r="U35" s="153"/>
    </row>
    <row r="36" spans="1:23" ht="15">
      <c r="A36" s="174" t="s">
        <v>190</v>
      </c>
      <c r="B36" s="163"/>
      <c r="C36" s="153"/>
      <c r="D36" s="153"/>
      <c r="E36" s="153"/>
      <c r="F36" s="153"/>
      <c r="G36" s="153"/>
      <c r="O36" s="174" t="s">
        <v>190</v>
      </c>
      <c r="P36" s="163"/>
      <c r="Q36" s="153"/>
      <c r="R36" s="153"/>
      <c r="S36" s="153"/>
      <c r="T36" s="153"/>
      <c r="U36" s="153"/>
    </row>
    <row r="37" spans="1:23" ht="15">
      <c r="A37" s="6" t="s">
        <v>191</v>
      </c>
      <c r="B37" s="4"/>
      <c r="C37" s="153"/>
      <c r="D37" s="153"/>
      <c r="E37" s="153"/>
      <c r="F37" s="153"/>
      <c r="G37" s="153"/>
      <c r="O37" s="6" t="s">
        <v>191</v>
      </c>
      <c r="P37" s="4"/>
      <c r="Q37" s="153"/>
      <c r="R37" s="153"/>
      <c r="S37" s="153"/>
      <c r="T37" s="153"/>
      <c r="U37" s="153"/>
    </row>
    <row r="38" spans="1:23" ht="15">
      <c r="A38" s="171" t="s">
        <v>192</v>
      </c>
      <c r="B38" s="175"/>
      <c r="C38" s="153"/>
      <c r="D38" s="153"/>
      <c r="E38" s="153"/>
      <c r="F38" s="153"/>
      <c r="G38" s="153"/>
      <c r="O38" s="171" t="s">
        <v>192</v>
      </c>
      <c r="P38" s="175"/>
      <c r="Q38" s="153"/>
      <c r="R38" s="153"/>
      <c r="S38" s="153"/>
      <c r="T38" s="153"/>
      <c r="U38" s="153"/>
    </row>
    <row r="39" spans="1:23" ht="15">
      <c r="A39" s="2" t="s">
        <v>193</v>
      </c>
      <c r="B39" s="228"/>
      <c r="C39" s="153"/>
      <c r="D39" s="153"/>
      <c r="E39" s="153"/>
      <c r="F39" s="153"/>
      <c r="G39" s="153"/>
      <c r="O39" s="2" t="s">
        <v>193</v>
      </c>
      <c r="P39" s="228"/>
      <c r="Q39" s="153"/>
      <c r="R39" s="153"/>
      <c r="S39" s="153"/>
      <c r="T39" s="153"/>
      <c r="U39" s="153"/>
    </row>
    <row r="40" spans="1:23" ht="15">
      <c r="A40" s="20" t="s">
        <v>194</v>
      </c>
      <c r="B40" s="18"/>
      <c r="C40" s="176"/>
      <c r="D40" s="153"/>
      <c r="E40" s="153"/>
      <c r="F40" s="153"/>
      <c r="G40" s="153"/>
      <c r="O40" s="20" t="s">
        <v>194</v>
      </c>
      <c r="P40" s="18"/>
      <c r="Q40" s="176"/>
      <c r="R40" s="153"/>
      <c r="S40" s="153"/>
      <c r="T40" s="153"/>
      <c r="U40" s="153"/>
    </row>
    <row r="41" spans="1:23" ht="15">
      <c r="A41" s="20" t="s">
        <v>125</v>
      </c>
      <c r="B41" s="18"/>
      <c r="C41" s="176"/>
      <c r="D41" s="153"/>
      <c r="E41" s="153"/>
      <c r="F41" s="153"/>
      <c r="G41" s="153"/>
      <c r="O41" s="20" t="s">
        <v>125</v>
      </c>
      <c r="P41" s="18"/>
      <c r="Q41" s="176"/>
      <c r="R41" s="153"/>
      <c r="S41" s="153"/>
      <c r="T41" s="153"/>
      <c r="U41" s="153"/>
    </row>
    <row r="42" spans="1:23" ht="15">
      <c r="A42" s="177"/>
      <c r="B42" s="178"/>
      <c r="C42" s="178"/>
      <c r="D42" s="178"/>
      <c r="E42" s="178"/>
      <c r="F42" s="178"/>
      <c r="G42" s="178"/>
    </row>
    <row r="43" spans="1:23" ht="17">
      <c r="A43" s="24" t="s">
        <v>195</v>
      </c>
      <c r="B43" s="22"/>
      <c r="C43" s="16"/>
      <c r="D43" s="14"/>
      <c r="E43" s="14"/>
      <c r="F43" s="14"/>
      <c r="G43" s="12"/>
      <c r="H43" s="28" t="s">
        <v>161</v>
      </c>
      <c r="I43" s="26"/>
      <c r="O43" s="24" t="s">
        <v>195</v>
      </c>
      <c r="P43" s="22"/>
      <c r="Q43" s="34"/>
      <c r="R43" s="32"/>
      <c r="S43" s="32"/>
      <c r="T43" s="32"/>
      <c r="U43" s="30"/>
      <c r="V43" s="28" t="s">
        <v>161</v>
      </c>
      <c r="W43" s="26"/>
    </row>
    <row r="44" spans="1:23" ht="17">
      <c r="A44" s="179" t="s">
        <v>242</v>
      </c>
      <c r="B44" s="180"/>
      <c r="C44" s="147"/>
      <c r="D44" s="147"/>
      <c r="E44" s="147"/>
      <c r="F44" s="153"/>
      <c r="G44" s="153"/>
      <c r="O44" s="179" t="s">
        <v>242</v>
      </c>
      <c r="P44" s="180"/>
      <c r="Q44" s="147"/>
      <c r="R44" s="147"/>
      <c r="S44" s="147"/>
      <c r="T44" s="153"/>
      <c r="U44" s="153"/>
    </row>
    <row r="45" spans="1:23" ht="17">
      <c r="A45" s="24" t="s">
        <v>196</v>
      </c>
      <c r="B45" s="22"/>
      <c r="C45" s="147"/>
      <c r="D45" s="147"/>
      <c r="E45" s="147"/>
      <c r="F45" s="153"/>
      <c r="G45" s="153"/>
      <c r="O45" s="24" t="s">
        <v>196</v>
      </c>
      <c r="P45" s="22"/>
      <c r="Q45" s="147"/>
      <c r="R45" s="147"/>
      <c r="S45" s="147"/>
      <c r="T45" s="153"/>
      <c r="U45" s="153"/>
    </row>
    <row r="46" spans="1:23" ht="17">
      <c r="A46" s="5" t="s">
        <v>197</v>
      </c>
      <c r="B46" s="3"/>
      <c r="C46" s="147"/>
      <c r="D46" s="147"/>
      <c r="E46" s="147"/>
      <c r="F46" s="153"/>
      <c r="G46" s="153"/>
      <c r="O46" s="5" t="s">
        <v>198</v>
      </c>
      <c r="P46" s="3"/>
      <c r="Q46" s="147"/>
      <c r="R46" s="147"/>
      <c r="S46" s="147"/>
      <c r="T46" s="153"/>
      <c r="U46" s="153"/>
    </row>
    <row r="47" spans="1:23" ht="17">
      <c r="A47" s="48" t="s">
        <v>199</v>
      </c>
      <c r="B47" s="46"/>
      <c r="C47" s="147"/>
      <c r="D47" s="147"/>
      <c r="E47" s="147"/>
      <c r="F47" s="153"/>
      <c r="G47" s="153"/>
      <c r="O47" s="48" t="s">
        <v>199</v>
      </c>
      <c r="P47" s="46"/>
      <c r="Q47" s="147"/>
      <c r="R47" s="147"/>
      <c r="S47" s="147"/>
      <c r="T47" s="153"/>
      <c r="U47" s="153"/>
    </row>
    <row r="48" spans="1:23" ht="18">
      <c r="A48" s="181" t="s">
        <v>200</v>
      </c>
      <c r="B48" s="182" t="s">
        <v>201</v>
      </c>
      <c r="C48" s="147"/>
      <c r="D48" s="147"/>
      <c r="E48" s="147"/>
      <c r="F48" s="153"/>
      <c r="G48" s="153"/>
      <c r="O48" s="181" t="s">
        <v>200</v>
      </c>
      <c r="P48" s="182" t="s">
        <v>201</v>
      </c>
      <c r="Q48" s="147"/>
      <c r="R48" s="147"/>
      <c r="S48" s="147"/>
      <c r="T48" s="153"/>
      <c r="U48" s="153"/>
    </row>
    <row r="49" spans="1:21" ht="17">
      <c r="A49" s="183"/>
      <c r="B49" s="184" t="s">
        <v>202</v>
      </c>
      <c r="C49" s="147"/>
      <c r="D49" s="147"/>
      <c r="E49" s="147"/>
      <c r="F49" s="153"/>
      <c r="G49" s="153"/>
      <c r="O49" s="183"/>
      <c r="P49" s="184" t="s">
        <v>202</v>
      </c>
      <c r="Q49" s="147"/>
      <c r="R49" s="147"/>
      <c r="S49" s="147"/>
      <c r="T49" s="153"/>
      <c r="U49" s="153"/>
    </row>
    <row r="50" spans="1:21" ht="18">
      <c r="A50" s="185"/>
      <c r="B50" s="182" t="s">
        <v>168</v>
      </c>
      <c r="C50" s="147"/>
      <c r="D50" s="147"/>
      <c r="E50" s="147"/>
      <c r="F50" s="153"/>
      <c r="G50" s="153"/>
      <c r="O50" s="185"/>
      <c r="P50" s="182" t="s">
        <v>168</v>
      </c>
      <c r="Q50" s="147"/>
      <c r="R50" s="147"/>
      <c r="S50" s="147"/>
      <c r="T50" s="153"/>
      <c r="U50" s="153"/>
    </row>
    <row r="51" spans="1:21" ht="18">
      <c r="A51" s="186" t="s">
        <v>203</v>
      </c>
      <c r="B51" s="187"/>
      <c r="C51" s="147"/>
      <c r="D51" s="147"/>
      <c r="E51" s="147"/>
      <c r="F51" s="153"/>
      <c r="G51" s="153"/>
      <c r="O51" s="186" t="s">
        <v>203</v>
      </c>
      <c r="P51" s="187"/>
      <c r="Q51" s="147"/>
      <c r="R51" s="147"/>
      <c r="S51" s="147"/>
      <c r="T51" s="153"/>
      <c r="U51" s="153"/>
    </row>
    <row r="52" spans="1:21" ht="17">
      <c r="A52" s="38" t="s">
        <v>204</v>
      </c>
      <c r="B52" s="36"/>
      <c r="C52" s="147"/>
      <c r="D52" s="147"/>
      <c r="E52" s="147"/>
      <c r="F52" s="153"/>
      <c r="G52" s="153"/>
      <c r="O52" s="38" t="s">
        <v>204</v>
      </c>
      <c r="P52" s="36"/>
      <c r="Q52" s="147"/>
      <c r="R52" s="147"/>
      <c r="S52" s="147"/>
      <c r="T52" s="153"/>
      <c r="U52" s="153"/>
    </row>
    <row r="53" spans="1:21" ht="18">
      <c r="A53" s="183" t="s">
        <v>31</v>
      </c>
      <c r="B53" s="182"/>
      <c r="C53" s="147"/>
      <c r="D53" s="147"/>
      <c r="E53" s="147"/>
      <c r="F53" s="153"/>
      <c r="G53" s="153"/>
      <c r="O53" s="183" t="s">
        <v>31</v>
      </c>
      <c r="P53" s="182"/>
      <c r="Q53" s="147"/>
      <c r="R53" s="147"/>
      <c r="S53" s="147"/>
      <c r="T53" s="153"/>
      <c r="U53" s="153"/>
    </row>
    <row r="54" spans="1:21" ht="17">
      <c r="A54" s="48" t="s">
        <v>32</v>
      </c>
      <c r="B54" s="46"/>
      <c r="C54" s="147"/>
      <c r="D54" s="147"/>
      <c r="E54" s="147"/>
      <c r="F54" s="153"/>
      <c r="G54" s="153"/>
      <c r="O54" s="48" t="s">
        <v>32</v>
      </c>
      <c r="P54" s="46"/>
      <c r="Q54" s="147"/>
      <c r="R54" s="147"/>
      <c r="S54" s="147"/>
      <c r="T54" s="153"/>
      <c r="U54" s="153"/>
    </row>
    <row r="55" spans="1:21" ht="18">
      <c r="A55" s="183" t="s">
        <v>33</v>
      </c>
      <c r="B55" s="182"/>
      <c r="C55" s="147"/>
      <c r="D55" s="147"/>
      <c r="E55" s="147"/>
      <c r="F55" s="153"/>
      <c r="G55" s="153"/>
      <c r="O55" s="183" t="s">
        <v>33</v>
      </c>
      <c r="P55" s="182"/>
      <c r="Q55" s="147"/>
      <c r="R55" s="147"/>
      <c r="S55" s="147"/>
      <c r="T55" s="153"/>
      <c r="U55" s="153"/>
    </row>
    <row r="56" spans="1:21" ht="17">
      <c r="A56" s="48" t="s">
        <v>34</v>
      </c>
      <c r="B56" s="46"/>
      <c r="C56" s="147"/>
      <c r="D56" s="147"/>
      <c r="E56" s="147"/>
      <c r="F56" s="153"/>
      <c r="G56" s="153"/>
      <c r="O56" s="48" t="s">
        <v>34</v>
      </c>
      <c r="P56" s="46"/>
      <c r="Q56" s="147"/>
      <c r="R56" s="147"/>
      <c r="S56" s="147"/>
      <c r="T56" s="153"/>
      <c r="U56" s="153"/>
    </row>
    <row r="57" spans="1:21" ht="17">
      <c r="A57" s="48" t="s">
        <v>35</v>
      </c>
      <c r="B57" s="46"/>
      <c r="C57" s="147"/>
      <c r="D57" s="147"/>
      <c r="E57" s="147"/>
      <c r="F57" s="153"/>
      <c r="G57" s="153"/>
      <c r="O57" s="48" t="s">
        <v>35</v>
      </c>
      <c r="P57" s="46"/>
      <c r="Q57" s="147"/>
      <c r="R57" s="147"/>
      <c r="S57" s="147"/>
      <c r="T57" s="153"/>
      <c r="U57" s="153"/>
    </row>
    <row r="58" spans="1:21" ht="17">
      <c r="A58" s="42" t="s">
        <v>201</v>
      </c>
      <c r="B58" s="40"/>
      <c r="C58" s="147"/>
      <c r="D58" s="147"/>
      <c r="E58" s="147"/>
      <c r="F58" s="153"/>
      <c r="G58" s="153"/>
      <c r="O58" s="42" t="s">
        <v>201</v>
      </c>
      <c r="P58" s="40"/>
      <c r="Q58" s="147"/>
      <c r="R58" s="147"/>
      <c r="S58" s="147"/>
      <c r="T58" s="153"/>
      <c r="U58" s="153"/>
    </row>
    <row r="59" spans="1:21" ht="17">
      <c r="A59" s="48" t="s">
        <v>36</v>
      </c>
      <c r="B59" s="46"/>
      <c r="C59" s="147"/>
      <c r="D59" s="147"/>
      <c r="E59" s="147"/>
      <c r="F59" s="153"/>
      <c r="G59" s="153"/>
      <c r="O59" s="48" t="s">
        <v>36</v>
      </c>
      <c r="P59" s="46"/>
      <c r="Q59" s="147"/>
      <c r="R59" s="147"/>
      <c r="S59" s="147"/>
      <c r="T59" s="153"/>
      <c r="U59" s="153"/>
    </row>
    <row r="60" spans="1:21" ht="17">
      <c r="A60" s="5" t="s">
        <v>119</v>
      </c>
      <c r="B60" s="3"/>
      <c r="C60" s="147"/>
      <c r="D60" s="147"/>
      <c r="E60" s="147"/>
      <c r="F60" s="153"/>
      <c r="G60" s="153"/>
      <c r="O60" s="5" t="s">
        <v>119</v>
      </c>
      <c r="P60" s="3"/>
      <c r="Q60" s="147"/>
      <c r="R60" s="147"/>
      <c r="S60" s="147"/>
      <c r="T60" s="153"/>
      <c r="U60" s="153"/>
    </row>
    <row r="61" spans="1:21" ht="17">
      <c r="A61" s="44" t="s">
        <v>37</v>
      </c>
      <c r="B61" s="3"/>
      <c r="C61" s="147"/>
      <c r="D61" s="147"/>
      <c r="E61" s="147"/>
      <c r="F61" s="153"/>
      <c r="G61" s="153"/>
      <c r="O61" s="44" t="s">
        <v>37</v>
      </c>
      <c r="P61" s="3"/>
      <c r="Q61" s="147"/>
      <c r="R61" s="147"/>
      <c r="S61" s="147"/>
      <c r="T61" s="153"/>
      <c r="U61" s="153"/>
    </row>
    <row r="62" spans="1:21" ht="18">
      <c r="A62" s="183" t="s">
        <v>38</v>
      </c>
      <c r="B62" s="182"/>
      <c r="C62" s="147"/>
      <c r="D62" s="147"/>
      <c r="E62" s="147"/>
      <c r="F62" s="153"/>
      <c r="G62" s="153"/>
      <c r="O62" s="183" t="s">
        <v>38</v>
      </c>
      <c r="P62" s="182"/>
      <c r="Q62" s="147"/>
      <c r="R62" s="147"/>
      <c r="S62" s="147"/>
      <c r="T62" s="153"/>
      <c r="U62" s="153"/>
    </row>
    <row r="63" spans="1:21" ht="18">
      <c r="A63" s="183" t="s">
        <v>39</v>
      </c>
      <c r="B63" s="182"/>
      <c r="C63" s="147"/>
      <c r="D63" s="147"/>
      <c r="E63" s="147"/>
      <c r="F63" s="153"/>
      <c r="G63" s="153"/>
      <c r="O63" s="183" t="s">
        <v>39</v>
      </c>
      <c r="P63" s="182"/>
      <c r="Q63" s="147"/>
      <c r="R63" s="147"/>
      <c r="S63" s="147"/>
      <c r="T63" s="153"/>
      <c r="U63" s="153"/>
    </row>
    <row r="64" spans="1:21" ht="17">
      <c r="A64" s="5" t="s">
        <v>40</v>
      </c>
      <c r="B64" s="3"/>
      <c r="C64" s="147"/>
      <c r="D64" s="147"/>
      <c r="E64" s="147"/>
      <c r="F64" s="153"/>
      <c r="G64" s="153"/>
      <c r="O64" s="5" t="s">
        <v>40</v>
      </c>
      <c r="P64" s="3"/>
      <c r="Q64" s="147"/>
      <c r="R64" s="147"/>
      <c r="S64" s="147"/>
      <c r="T64" s="153"/>
      <c r="U64" s="153"/>
    </row>
    <row r="65" spans="1:21" ht="17">
      <c r="A65" s="5" t="s">
        <v>41</v>
      </c>
      <c r="B65" s="3"/>
      <c r="C65" s="147"/>
      <c r="D65" s="147"/>
      <c r="E65" s="147"/>
      <c r="F65" s="153"/>
      <c r="G65" s="153"/>
      <c r="O65" s="5" t="s">
        <v>41</v>
      </c>
      <c r="P65" s="3"/>
      <c r="Q65" s="147"/>
      <c r="R65" s="147"/>
      <c r="S65" s="147"/>
      <c r="T65" s="153"/>
      <c r="U65" s="153"/>
    </row>
    <row r="66" spans="1:21" ht="17">
      <c r="A66" s="5" t="s">
        <v>42</v>
      </c>
      <c r="B66" s="3"/>
      <c r="C66" s="147"/>
      <c r="D66" s="147"/>
      <c r="E66" s="147"/>
      <c r="F66" s="153"/>
      <c r="G66" s="153"/>
      <c r="O66" s="5" t="s">
        <v>42</v>
      </c>
      <c r="P66" s="3"/>
      <c r="Q66" s="147"/>
      <c r="R66" s="147"/>
      <c r="S66" s="147"/>
      <c r="T66" s="153"/>
      <c r="U66" s="153"/>
    </row>
    <row r="67" spans="1:21">
      <c r="A67" s="60" t="s">
        <v>115</v>
      </c>
      <c r="B67" s="58"/>
      <c r="C67" s="52"/>
      <c r="D67" s="52"/>
      <c r="E67" s="52"/>
      <c r="F67" s="52"/>
      <c r="G67" s="52"/>
      <c r="O67" s="60" t="s">
        <v>115</v>
      </c>
      <c r="P67" s="58"/>
      <c r="Q67" s="52"/>
      <c r="R67" s="52"/>
      <c r="S67" s="52"/>
      <c r="T67" s="52"/>
      <c r="U67" s="52"/>
    </row>
    <row r="68" spans="1:21">
      <c r="A68" s="56"/>
      <c r="B68" s="54"/>
      <c r="C68" s="50"/>
      <c r="D68" s="50"/>
      <c r="E68" s="50"/>
      <c r="F68" s="50"/>
      <c r="G68" s="50"/>
      <c r="O68" s="56"/>
      <c r="P68" s="54"/>
      <c r="Q68" s="50"/>
      <c r="R68" s="50"/>
      <c r="S68" s="50"/>
      <c r="T68" s="50"/>
      <c r="U68" s="50"/>
    </row>
    <row r="69" spans="1:21" ht="17">
      <c r="A69" s="5"/>
      <c r="B69" s="3"/>
      <c r="C69" s="153"/>
      <c r="D69" s="153"/>
      <c r="E69" s="153"/>
      <c r="F69" s="153"/>
      <c r="G69" s="153"/>
      <c r="O69" s="5"/>
      <c r="P69" s="3"/>
      <c r="Q69" s="153"/>
      <c r="R69" s="153"/>
      <c r="S69" s="153"/>
      <c r="T69" s="153"/>
      <c r="U69" s="153"/>
    </row>
    <row r="70" spans="1:21">
      <c r="A70" s="1" t="s">
        <v>192</v>
      </c>
      <c r="B70" s="66"/>
      <c r="C70" s="13"/>
      <c r="D70" s="13"/>
      <c r="E70" s="13"/>
      <c r="F70" s="13"/>
      <c r="G70" s="13"/>
      <c r="O70" s="1" t="s">
        <v>192</v>
      </c>
      <c r="P70" s="66"/>
      <c r="Q70" s="13"/>
      <c r="R70" s="13"/>
      <c r="S70" s="13"/>
      <c r="T70" s="13"/>
      <c r="U70" s="13"/>
    </row>
    <row r="71" spans="1:21">
      <c r="A71" s="64"/>
      <c r="B71" s="62"/>
      <c r="C71" s="11"/>
      <c r="D71" s="11"/>
      <c r="E71" s="11"/>
      <c r="F71" s="11"/>
      <c r="G71" s="11"/>
      <c r="O71" s="64"/>
      <c r="P71" s="62"/>
      <c r="Q71" s="11"/>
      <c r="R71" s="11"/>
      <c r="S71" s="11"/>
      <c r="T71" s="11"/>
      <c r="U71" s="11"/>
    </row>
    <row r="72" spans="1:21" ht="17">
      <c r="A72" s="9" t="s">
        <v>125</v>
      </c>
      <c r="B72" s="7"/>
      <c r="C72" s="153"/>
      <c r="D72" s="153"/>
      <c r="E72" s="153"/>
      <c r="F72" s="153"/>
      <c r="G72" s="153"/>
      <c r="O72" s="9" t="s">
        <v>125</v>
      </c>
      <c r="P72" s="7"/>
      <c r="Q72" s="153"/>
      <c r="R72" s="153"/>
      <c r="S72" s="153"/>
      <c r="T72" s="153"/>
      <c r="U72" s="153"/>
    </row>
  </sheetData>
  <sheetCalcPr fullCalcOnLoad="1"/>
  <mergeCells count="134">
    <mergeCell ref="A1:B1"/>
    <mergeCell ref="C1:G1"/>
    <mergeCell ref="O1:P1"/>
    <mergeCell ref="Q1:U1"/>
    <mergeCell ref="H2:I2"/>
    <mergeCell ref="J2:M2"/>
    <mergeCell ref="A4:B4"/>
    <mergeCell ref="H4:I4"/>
    <mergeCell ref="J4:M4"/>
    <mergeCell ref="O4:P4"/>
    <mergeCell ref="V4:W4"/>
    <mergeCell ref="X4:AA4"/>
    <mergeCell ref="V2:W2"/>
    <mergeCell ref="X2:AA2"/>
    <mergeCell ref="A3:B3"/>
    <mergeCell ref="H3:I3"/>
    <mergeCell ref="J3:M3"/>
    <mergeCell ref="O3:P3"/>
    <mergeCell ref="V3:W3"/>
    <mergeCell ref="X3:AA3"/>
    <mergeCell ref="A6:B6"/>
    <mergeCell ref="H6:I6"/>
    <mergeCell ref="J6:M6"/>
    <mergeCell ref="O6:P6"/>
    <mergeCell ref="V6:W6"/>
    <mergeCell ref="X6:AA6"/>
    <mergeCell ref="A5:B5"/>
    <mergeCell ref="H5:I5"/>
    <mergeCell ref="J5:M5"/>
    <mergeCell ref="O5:P5"/>
    <mergeCell ref="V5:W5"/>
    <mergeCell ref="X5:AA5"/>
    <mergeCell ref="A7:B7"/>
    <mergeCell ref="H7:I7"/>
    <mergeCell ref="J7:M16"/>
    <mergeCell ref="O7:P7"/>
    <mergeCell ref="V7:W7"/>
    <mergeCell ref="X7:AA16"/>
    <mergeCell ref="H8:I8"/>
    <mergeCell ref="V8:W8"/>
    <mergeCell ref="A9:B9"/>
    <mergeCell ref="O9:P9"/>
    <mergeCell ref="O12:P13"/>
    <mergeCell ref="Q12:Q13"/>
    <mergeCell ref="R12:R13"/>
    <mergeCell ref="S12:S13"/>
    <mergeCell ref="T12:T13"/>
    <mergeCell ref="U12:U13"/>
    <mergeCell ref="A12:B13"/>
    <mergeCell ref="C12:C13"/>
    <mergeCell ref="D12:D13"/>
    <mergeCell ref="E12:E13"/>
    <mergeCell ref="F12:F13"/>
    <mergeCell ref="G12:G13"/>
    <mergeCell ref="A35:B35"/>
    <mergeCell ref="O35:P35"/>
    <mergeCell ref="A37:B37"/>
    <mergeCell ref="O37:P37"/>
    <mergeCell ref="A39:B39"/>
    <mergeCell ref="O39:P39"/>
    <mergeCell ref="A21:B21"/>
    <mergeCell ref="O21:P21"/>
    <mergeCell ref="A29:B29"/>
    <mergeCell ref="O29:P29"/>
    <mergeCell ref="A30:B30"/>
    <mergeCell ref="O30:P30"/>
    <mergeCell ref="A28:B28"/>
    <mergeCell ref="O28:P28"/>
    <mergeCell ref="Q43:U43"/>
    <mergeCell ref="V43:W43"/>
    <mergeCell ref="A45:B45"/>
    <mergeCell ref="O45:P45"/>
    <mergeCell ref="A46:B46"/>
    <mergeCell ref="O46:P46"/>
    <mergeCell ref="A40:B40"/>
    <mergeCell ref="O40:P40"/>
    <mergeCell ref="A41:B41"/>
    <mergeCell ref="O41:P41"/>
    <mergeCell ref="A43:B43"/>
    <mergeCell ref="C43:G43"/>
    <mergeCell ref="H43:I43"/>
    <mergeCell ref="O43:P43"/>
    <mergeCell ref="A56:B56"/>
    <mergeCell ref="O56:P56"/>
    <mergeCell ref="A57:B57"/>
    <mergeCell ref="O57:P57"/>
    <mergeCell ref="A58:B58"/>
    <mergeCell ref="O58:P58"/>
    <mergeCell ref="A47:B47"/>
    <mergeCell ref="O47:P47"/>
    <mergeCell ref="A52:B52"/>
    <mergeCell ref="O52:P52"/>
    <mergeCell ref="A54:B54"/>
    <mergeCell ref="O54:P54"/>
    <mergeCell ref="A64:B64"/>
    <mergeCell ref="O64:P64"/>
    <mergeCell ref="A65:B65"/>
    <mergeCell ref="O65:P65"/>
    <mergeCell ref="A66:B66"/>
    <mergeCell ref="O66:P66"/>
    <mergeCell ref="A59:B59"/>
    <mergeCell ref="O59:P59"/>
    <mergeCell ref="A60:B60"/>
    <mergeCell ref="O60:P60"/>
    <mergeCell ref="A61:B61"/>
    <mergeCell ref="O61:P61"/>
    <mergeCell ref="O67:P68"/>
    <mergeCell ref="Q67:Q68"/>
    <mergeCell ref="R67:R68"/>
    <mergeCell ref="S67:S68"/>
    <mergeCell ref="T67:T68"/>
    <mergeCell ref="U67:U68"/>
    <mergeCell ref="A67:B68"/>
    <mergeCell ref="C67:C68"/>
    <mergeCell ref="D67:D68"/>
    <mergeCell ref="E67:E68"/>
    <mergeCell ref="F67:F68"/>
    <mergeCell ref="G67:G68"/>
    <mergeCell ref="Q70:Q71"/>
    <mergeCell ref="R70:R71"/>
    <mergeCell ref="S70:S71"/>
    <mergeCell ref="T70:T71"/>
    <mergeCell ref="U70:U71"/>
    <mergeCell ref="A72:B72"/>
    <mergeCell ref="O72:P72"/>
    <mergeCell ref="A69:B69"/>
    <mergeCell ref="O69:P69"/>
    <mergeCell ref="A70:B71"/>
    <mergeCell ref="C70:C71"/>
    <mergeCell ref="D70:D71"/>
    <mergeCell ref="E70:E71"/>
    <mergeCell ref="F70:F71"/>
    <mergeCell ref="G70:G71"/>
    <mergeCell ref="O70:P71"/>
  </mergeCells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U65"/>
  <sheetViews>
    <sheetView topLeftCell="A8" workbookViewId="0">
      <selection activeCell="P49" sqref="P49"/>
    </sheetView>
  </sheetViews>
  <sheetFormatPr baseColWidth="10" defaultRowHeight="12"/>
  <cols>
    <col min="1" max="16384" width="10.83203125" style="189"/>
  </cols>
  <sheetData>
    <row r="1" spans="1:16">
      <c r="A1" s="188" t="s">
        <v>85</v>
      </c>
      <c r="B1" s="188"/>
      <c r="C1" s="188"/>
      <c r="D1" s="188"/>
      <c r="E1" s="188"/>
      <c r="G1" s="221"/>
      <c r="I1" s="188" t="s">
        <v>76</v>
      </c>
      <c r="J1" s="188"/>
      <c r="K1" s="188"/>
      <c r="L1" s="188"/>
      <c r="M1" s="188"/>
      <c r="N1" s="221"/>
    </row>
    <row r="2" spans="1:16">
      <c r="B2" s="188"/>
      <c r="C2" s="188"/>
      <c r="D2" s="188"/>
      <c r="I2" s="188"/>
      <c r="J2" s="188"/>
      <c r="K2" s="188"/>
      <c r="L2" s="188"/>
      <c r="M2" s="188"/>
    </row>
    <row r="3" spans="1:16">
      <c r="A3" s="188" t="s">
        <v>44</v>
      </c>
      <c r="B3" s="188"/>
      <c r="C3" s="188"/>
      <c r="D3" s="188"/>
      <c r="G3" s="221"/>
      <c r="I3" s="188" t="s">
        <v>77</v>
      </c>
      <c r="J3" s="188"/>
      <c r="K3" s="188"/>
      <c r="L3" s="188"/>
      <c r="M3" s="188"/>
      <c r="N3" s="221"/>
    </row>
    <row r="4" spans="1:16">
      <c r="B4" s="188"/>
      <c r="C4" s="188"/>
      <c r="D4" s="188"/>
    </row>
    <row r="5" spans="1:16">
      <c r="A5" s="188" t="s">
        <v>43</v>
      </c>
      <c r="B5" s="188"/>
      <c r="C5" s="188"/>
      <c r="D5" s="188"/>
      <c r="E5" s="188"/>
      <c r="G5" s="221"/>
      <c r="I5" s="188" t="s">
        <v>54</v>
      </c>
      <c r="J5" s="188"/>
      <c r="K5" s="188"/>
      <c r="L5" s="188"/>
      <c r="M5" s="188"/>
      <c r="N5" s="221"/>
    </row>
    <row r="6" spans="1:16">
      <c r="B6" s="188"/>
      <c r="C6" s="188"/>
      <c r="D6" s="188"/>
      <c r="I6" s="222"/>
      <c r="J6" s="188"/>
      <c r="K6" s="188"/>
      <c r="L6" s="188"/>
      <c r="M6" s="188"/>
    </row>
    <row r="7" spans="1:16">
      <c r="A7" s="188" t="s">
        <v>45</v>
      </c>
      <c r="B7" s="188"/>
      <c r="C7" s="188"/>
      <c r="D7" s="188"/>
      <c r="G7" s="221"/>
      <c r="I7" s="223" t="s">
        <v>50</v>
      </c>
      <c r="J7" s="188"/>
      <c r="K7" s="188"/>
      <c r="L7" s="188"/>
      <c r="M7" s="188"/>
      <c r="N7" s="221"/>
    </row>
    <row r="8" spans="1:16">
      <c r="B8" s="188"/>
      <c r="C8" s="188"/>
      <c r="D8" s="188"/>
      <c r="I8" s="222"/>
    </row>
    <row r="9" spans="1:16">
      <c r="A9" s="188" t="s">
        <v>86</v>
      </c>
      <c r="B9" s="188"/>
      <c r="C9" s="188"/>
      <c r="D9" s="188"/>
      <c r="E9" s="188"/>
      <c r="G9" s="221"/>
      <c r="I9" s="188" t="s">
        <v>52</v>
      </c>
      <c r="J9" s="223"/>
      <c r="K9" s="223"/>
      <c r="L9" s="222"/>
      <c r="N9" s="221"/>
    </row>
    <row r="10" spans="1:16">
      <c r="B10" s="188"/>
      <c r="C10" s="188"/>
      <c r="D10" s="188"/>
      <c r="J10" s="222"/>
      <c r="K10" s="222"/>
      <c r="L10" s="222"/>
    </row>
    <row r="11" spans="1:16">
      <c r="A11" s="188" t="s">
        <v>49</v>
      </c>
      <c r="B11" s="188"/>
      <c r="C11" s="188"/>
      <c r="D11" s="188"/>
      <c r="G11" s="221"/>
      <c r="I11" s="192" t="s">
        <v>78</v>
      </c>
      <c r="J11" s="215"/>
      <c r="K11" s="222"/>
      <c r="L11" s="222"/>
      <c r="N11" s="221"/>
    </row>
    <row r="12" spans="1:16">
      <c r="A12" s="188"/>
      <c r="B12" s="188"/>
      <c r="C12" s="188"/>
      <c r="D12" s="188"/>
      <c r="J12" s="222"/>
      <c r="K12" s="222"/>
      <c r="L12" s="222"/>
    </row>
    <row r="13" spans="1:16">
      <c r="A13" s="188" t="s">
        <v>66</v>
      </c>
      <c r="B13" s="188"/>
      <c r="C13" s="188"/>
      <c r="D13" s="188"/>
      <c r="G13" s="221"/>
      <c r="H13" s="226" t="s">
        <v>87</v>
      </c>
      <c r="M13" s="212" t="s">
        <v>6</v>
      </c>
      <c r="N13" s="216" t="s">
        <v>55</v>
      </c>
    </row>
    <row r="14" spans="1:16">
      <c r="I14" s="217" t="s">
        <v>57</v>
      </c>
      <c r="J14" s="217"/>
      <c r="K14" s="217"/>
      <c r="L14" s="217"/>
      <c r="M14" s="217"/>
      <c r="N14" s="214"/>
      <c r="O14" s="213" t="s">
        <v>7</v>
      </c>
      <c r="P14" s="189" t="s">
        <v>12</v>
      </c>
    </row>
    <row r="15" spans="1:16">
      <c r="A15" s="188" t="s">
        <v>70</v>
      </c>
      <c r="B15" s="188"/>
      <c r="C15" s="188"/>
      <c r="D15" s="188"/>
      <c r="E15" s="188"/>
      <c r="G15" s="221"/>
      <c r="I15" s="222"/>
      <c r="J15" s="222"/>
      <c r="K15" s="222"/>
      <c r="N15" s="218"/>
    </row>
    <row r="16" spans="1:16">
      <c r="B16" s="188"/>
      <c r="C16" s="188"/>
      <c r="D16" s="188"/>
      <c r="E16" s="188"/>
      <c r="I16" s="217" t="s">
        <v>59</v>
      </c>
      <c r="J16" s="217"/>
      <c r="K16" s="217"/>
      <c r="L16" s="217"/>
      <c r="M16" s="193"/>
      <c r="N16" s="214"/>
      <c r="O16" s="213" t="s">
        <v>7</v>
      </c>
      <c r="P16" s="189" t="s">
        <v>11</v>
      </c>
    </row>
    <row r="17" spans="1:21">
      <c r="A17" s="188" t="s">
        <v>48</v>
      </c>
      <c r="B17" s="188"/>
      <c r="C17" s="188"/>
      <c r="D17" s="188"/>
      <c r="E17" s="188"/>
      <c r="G17" s="221"/>
      <c r="I17" s="222"/>
      <c r="J17" s="222"/>
      <c r="K17" s="222"/>
      <c r="N17" s="218"/>
    </row>
    <row r="18" spans="1:21">
      <c r="B18" s="188"/>
      <c r="C18" s="188"/>
      <c r="D18" s="188"/>
      <c r="E18" s="188"/>
      <c r="I18" s="217" t="s">
        <v>8</v>
      </c>
      <c r="J18" s="217"/>
      <c r="K18" s="217"/>
      <c r="L18" s="217"/>
      <c r="M18" s="217"/>
      <c r="N18" s="214"/>
      <c r="P18" s="189" t="s">
        <v>13</v>
      </c>
    </row>
    <row r="19" spans="1:21">
      <c r="A19" s="188" t="s">
        <v>51</v>
      </c>
      <c r="B19" s="188"/>
      <c r="C19" s="188"/>
      <c r="D19" s="188"/>
      <c r="E19" s="188"/>
      <c r="G19" s="221"/>
      <c r="I19" s="222"/>
      <c r="J19" s="222"/>
      <c r="K19" s="222"/>
      <c r="N19" s="218"/>
    </row>
    <row r="20" spans="1:21">
      <c r="A20" s="188"/>
      <c r="B20" s="188"/>
      <c r="C20" s="188"/>
      <c r="D20" s="188"/>
      <c r="E20" s="188"/>
      <c r="I20" s="217" t="s">
        <v>14</v>
      </c>
      <c r="J20" s="217"/>
      <c r="K20" s="217"/>
      <c r="L20" s="193"/>
      <c r="M20" s="193"/>
      <c r="N20" s="214"/>
      <c r="O20" s="213" t="s">
        <v>7</v>
      </c>
      <c r="P20" s="189" t="s">
        <v>15</v>
      </c>
    </row>
    <row r="21" spans="1:21">
      <c r="A21" s="188" t="s">
        <v>58</v>
      </c>
      <c r="B21" s="188"/>
      <c r="C21" s="188"/>
      <c r="D21" s="188"/>
      <c r="E21" s="188"/>
      <c r="G21" s="221"/>
      <c r="I21" s="222"/>
      <c r="J21" s="222"/>
      <c r="K21" s="222"/>
      <c r="N21" s="218"/>
    </row>
    <row r="22" spans="1:21">
      <c r="A22" s="188"/>
      <c r="B22" s="188"/>
      <c r="C22" s="188"/>
      <c r="D22" s="188"/>
      <c r="E22" s="188"/>
      <c r="H22" s="222"/>
      <c r="I22" s="217" t="s">
        <v>62</v>
      </c>
      <c r="J22" s="217"/>
      <c r="K22" s="217"/>
      <c r="L22" s="217"/>
      <c r="M22" s="217"/>
      <c r="N22" s="214"/>
      <c r="O22" s="213" t="s">
        <v>7</v>
      </c>
      <c r="P22" s="189" t="s">
        <v>16</v>
      </c>
    </row>
    <row r="23" spans="1:21">
      <c r="A23" s="188" t="s">
        <v>56</v>
      </c>
      <c r="B23" s="188"/>
      <c r="C23" s="188"/>
      <c r="D23" s="188"/>
      <c r="E23" s="188"/>
      <c r="G23" s="221"/>
      <c r="H23" s="222"/>
      <c r="I23" s="222"/>
      <c r="J23" s="222"/>
      <c r="K23" s="222"/>
      <c r="N23" s="218"/>
    </row>
    <row r="24" spans="1:21">
      <c r="A24" s="188"/>
      <c r="B24" s="188"/>
      <c r="C24" s="188"/>
      <c r="D24" s="188"/>
      <c r="E24" s="188"/>
      <c r="H24" s="222"/>
      <c r="I24" s="224" t="s">
        <v>63</v>
      </c>
      <c r="J24" s="224"/>
      <c r="K24" s="224"/>
      <c r="L24" s="193"/>
      <c r="M24" s="193"/>
      <c r="N24" s="214"/>
      <c r="O24" s="213" t="s">
        <v>7</v>
      </c>
      <c r="P24" s="189" t="s">
        <v>16</v>
      </c>
    </row>
    <row r="25" spans="1:21">
      <c r="A25" s="188" t="s">
        <v>53</v>
      </c>
      <c r="B25" s="188"/>
      <c r="C25" s="188"/>
      <c r="D25" s="188"/>
      <c r="E25" s="188"/>
      <c r="G25" s="221"/>
      <c r="H25" s="222"/>
      <c r="I25" s="222"/>
      <c r="J25" s="222"/>
      <c r="K25" s="222"/>
      <c r="N25" s="218"/>
    </row>
    <row r="26" spans="1:21">
      <c r="A26" s="188"/>
      <c r="B26" s="188"/>
      <c r="C26" s="188"/>
      <c r="D26" s="188"/>
      <c r="E26" s="188"/>
      <c r="H26" s="222"/>
      <c r="I26" s="193" t="s">
        <v>65</v>
      </c>
      <c r="J26" s="193"/>
      <c r="K26" s="193"/>
      <c r="L26" s="193"/>
      <c r="M26" s="193"/>
      <c r="N26" s="214"/>
      <c r="O26" s="213" t="s">
        <v>7</v>
      </c>
      <c r="P26" s="189" t="s">
        <v>17</v>
      </c>
      <c r="U26" s="189" t="s">
        <v>18</v>
      </c>
    </row>
    <row r="27" spans="1:21">
      <c r="A27" s="188" t="s">
        <v>61</v>
      </c>
      <c r="B27" s="188"/>
      <c r="C27" s="188"/>
      <c r="D27" s="188"/>
      <c r="E27" s="188"/>
      <c r="G27" s="221"/>
      <c r="H27" s="222"/>
      <c r="N27" s="218"/>
    </row>
    <row r="28" spans="1:21">
      <c r="A28" s="188"/>
      <c r="B28" s="188"/>
      <c r="C28" s="188"/>
      <c r="D28" s="188"/>
      <c r="E28" s="188"/>
      <c r="H28" s="222"/>
      <c r="I28" s="193" t="s">
        <v>88</v>
      </c>
      <c r="J28" s="193"/>
      <c r="K28" s="193"/>
      <c r="L28" s="193"/>
      <c r="M28" s="193"/>
      <c r="N28" s="214"/>
      <c r="O28" s="213" t="s">
        <v>7</v>
      </c>
      <c r="P28" s="189" t="s">
        <v>19</v>
      </c>
    </row>
    <row r="29" spans="1:21">
      <c r="A29" s="188" t="s">
        <v>46</v>
      </c>
      <c r="B29" s="188"/>
      <c r="C29" s="188"/>
      <c r="D29" s="188"/>
      <c r="E29" s="188"/>
      <c r="G29" s="221"/>
      <c r="H29" s="222"/>
      <c r="I29" s="222"/>
      <c r="J29" s="222"/>
      <c r="K29" s="222"/>
      <c r="N29" s="218"/>
    </row>
    <row r="30" spans="1:21">
      <c r="A30" s="188"/>
      <c r="B30" s="188"/>
      <c r="C30" s="188"/>
      <c r="D30" s="188"/>
      <c r="E30" s="188"/>
      <c r="H30" s="222"/>
      <c r="I30" s="217" t="s">
        <v>68</v>
      </c>
      <c r="J30" s="217"/>
      <c r="K30" s="217"/>
      <c r="L30" s="193"/>
      <c r="M30" s="193"/>
      <c r="N30" s="214"/>
      <c r="O30" s="213" t="s">
        <v>7</v>
      </c>
      <c r="P30" s="189" t="s">
        <v>20</v>
      </c>
    </row>
    <row r="31" spans="1:21">
      <c r="A31" s="223" t="s">
        <v>89</v>
      </c>
      <c r="B31" s="188"/>
      <c r="C31" s="188"/>
      <c r="D31" s="188"/>
      <c r="E31" s="188"/>
      <c r="G31" s="221"/>
      <c r="H31" s="222"/>
      <c r="I31" s="222"/>
      <c r="J31" s="222"/>
      <c r="K31" s="222"/>
      <c r="N31" s="218"/>
    </row>
    <row r="32" spans="1:21">
      <c r="A32" s="188"/>
      <c r="B32" s="188"/>
      <c r="C32" s="188"/>
      <c r="D32" s="188"/>
      <c r="E32" s="188"/>
      <c r="H32" s="222"/>
      <c r="I32" s="217" t="s">
        <v>90</v>
      </c>
      <c r="J32" s="217"/>
      <c r="K32" s="224"/>
      <c r="L32" s="193"/>
      <c r="M32" s="193"/>
      <c r="N32" s="214"/>
      <c r="O32" s="213" t="s">
        <v>7</v>
      </c>
      <c r="P32" s="189" t="s">
        <v>20</v>
      </c>
    </row>
    <row r="33" spans="1:16">
      <c r="A33" s="188" t="s">
        <v>60</v>
      </c>
      <c r="B33" s="188"/>
      <c r="C33" s="188"/>
      <c r="D33" s="188"/>
      <c r="E33" s="188"/>
      <c r="F33" s="188"/>
      <c r="G33" s="221"/>
      <c r="I33" s="222"/>
      <c r="J33" s="222"/>
      <c r="K33" s="222"/>
      <c r="N33" s="218"/>
    </row>
    <row r="34" spans="1:16">
      <c r="A34" s="188"/>
      <c r="B34" s="188"/>
      <c r="C34" s="188"/>
      <c r="D34" s="188"/>
      <c r="E34" s="188"/>
      <c r="I34" s="193" t="s">
        <v>91</v>
      </c>
      <c r="J34" s="224"/>
      <c r="K34" s="224"/>
      <c r="L34" s="193"/>
      <c r="M34" s="193"/>
      <c r="N34" s="214"/>
      <c r="O34" s="213" t="s">
        <v>7</v>
      </c>
      <c r="P34" s="189" t="s">
        <v>21</v>
      </c>
    </row>
    <row r="35" spans="1:16">
      <c r="A35" s="188" t="s">
        <v>67</v>
      </c>
      <c r="B35" s="188"/>
      <c r="C35" s="188"/>
      <c r="D35" s="188"/>
      <c r="E35" s="188"/>
      <c r="G35" s="221"/>
      <c r="I35" s="222"/>
      <c r="J35" s="222"/>
      <c r="K35" s="222"/>
      <c r="N35" s="219"/>
    </row>
    <row r="36" spans="1:16">
      <c r="A36" s="188"/>
      <c r="B36" s="188"/>
      <c r="C36" s="188"/>
      <c r="D36" s="188"/>
      <c r="E36" s="188"/>
      <c r="H36" s="222"/>
      <c r="I36" s="217" t="s">
        <v>71</v>
      </c>
      <c r="J36" s="193"/>
      <c r="K36" s="193"/>
      <c r="L36" s="193"/>
      <c r="M36" s="193"/>
      <c r="N36" s="214"/>
    </row>
    <row r="37" spans="1:16">
      <c r="A37" s="188" t="s">
        <v>69</v>
      </c>
      <c r="B37" s="188"/>
      <c r="C37" s="188"/>
      <c r="D37" s="188"/>
      <c r="E37" s="188"/>
      <c r="G37" s="221"/>
      <c r="H37" s="222"/>
      <c r="I37" s="222"/>
      <c r="J37" s="222"/>
      <c r="K37" s="222"/>
      <c r="N37" s="218"/>
      <c r="P37" s="189" t="s">
        <v>22</v>
      </c>
    </row>
    <row r="38" spans="1:16">
      <c r="A38" s="188"/>
      <c r="B38" s="188"/>
      <c r="C38" s="188"/>
      <c r="D38" s="188"/>
      <c r="E38" s="188"/>
      <c r="H38" s="222"/>
      <c r="I38" s="217" t="s">
        <v>5</v>
      </c>
      <c r="J38" s="217"/>
      <c r="K38" s="224"/>
      <c r="L38" s="193"/>
      <c r="M38" s="193"/>
      <c r="N38" s="214"/>
      <c r="O38" s="213" t="s">
        <v>7</v>
      </c>
      <c r="P38" s="189" t="s">
        <v>23</v>
      </c>
    </row>
    <row r="39" spans="1:16">
      <c r="A39" s="188" t="s">
        <v>47</v>
      </c>
      <c r="B39" s="188"/>
      <c r="C39" s="188"/>
      <c r="D39" s="188"/>
      <c r="E39" s="188"/>
      <c r="G39" s="221"/>
      <c r="H39" s="222"/>
      <c r="I39" s="222"/>
      <c r="J39" s="222"/>
      <c r="K39" s="222"/>
      <c r="N39" s="218"/>
    </row>
    <row r="40" spans="1:16">
      <c r="A40" s="188"/>
      <c r="B40" s="188"/>
      <c r="C40" s="188"/>
      <c r="D40" s="188"/>
      <c r="E40" s="188"/>
      <c r="H40" s="222"/>
      <c r="I40" s="193" t="s">
        <v>92</v>
      </c>
      <c r="J40" s="193"/>
      <c r="K40" s="193"/>
      <c r="L40" s="193"/>
      <c r="M40" s="193"/>
      <c r="N40" s="214"/>
      <c r="O40" s="213" t="s">
        <v>7</v>
      </c>
      <c r="P40" s="189" t="s">
        <v>24</v>
      </c>
    </row>
    <row r="41" spans="1:16">
      <c r="A41" s="188" t="s">
        <v>93</v>
      </c>
      <c r="B41" s="188"/>
      <c r="C41" s="188"/>
      <c r="D41" s="188"/>
      <c r="E41" s="188"/>
      <c r="G41" s="221"/>
      <c r="H41" s="222"/>
      <c r="N41" s="219"/>
    </row>
    <row r="42" spans="1:16">
      <c r="A42" s="188"/>
      <c r="B42" s="188"/>
      <c r="C42" s="188"/>
      <c r="D42" s="188"/>
      <c r="E42" s="188"/>
      <c r="I42" s="193" t="s">
        <v>94</v>
      </c>
      <c r="J42" s="193"/>
      <c r="K42" s="193"/>
      <c r="L42" s="193"/>
      <c r="M42" s="193"/>
      <c r="N42" s="214"/>
      <c r="O42" s="213" t="s">
        <v>7</v>
      </c>
      <c r="P42" s="189" t="s">
        <v>25</v>
      </c>
    </row>
    <row r="43" spans="1:16">
      <c r="A43" s="188" t="s">
        <v>0</v>
      </c>
      <c r="B43" s="188"/>
      <c r="C43" s="188"/>
      <c r="D43" s="188"/>
      <c r="E43" s="188"/>
      <c r="G43" s="221"/>
      <c r="I43" s="220"/>
      <c r="J43" s="220"/>
      <c r="K43" s="220"/>
      <c r="L43" s="220"/>
      <c r="M43" s="220"/>
      <c r="N43" s="219"/>
    </row>
    <row r="44" spans="1:16">
      <c r="A44" s="188"/>
      <c r="B44" s="188"/>
      <c r="C44" s="188"/>
      <c r="D44" s="188"/>
      <c r="E44" s="188"/>
      <c r="I44" s="193" t="s">
        <v>26</v>
      </c>
      <c r="J44" s="193"/>
      <c r="K44" s="193"/>
      <c r="L44" s="193"/>
      <c r="M44" s="193"/>
      <c r="N44" s="214"/>
      <c r="O44" s="213" t="s">
        <v>7</v>
      </c>
      <c r="P44" s="189" t="s">
        <v>27</v>
      </c>
    </row>
    <row r="45" spans="1:16" ht="13" customHeight="1">
      <c r="A45" s="188" t="s">
        <v>72</v>
      </c>
      <c r="B45" s="188"/>
      <c r="C45" s="188"/>
      <c r="D45" s="188"/>
      <c r="E45" s="188"/>
      <c r="G45" s="221"/>
      <c r="I45" s="220"/>
      <c r="J45" s="220"/>
      <c r="K45" s="220"/>
      <c r="L45" s="220"/>
      <c r="M45" s="220"/>
      <c r="N45" s="219"/>
      <c r="O45" s="213"/>
    </row>
    <row r="46" spans="1:16" ht="16" customHeight="1">
      <c r="A46" s="188"/>
      <c r="B46" s="188"/>
      <c r="C46" s="188"/>
      <c r="D46" s="188"/>
      <c r="E46" s="188"/>
      <c r="I46" s="193" t="s">
        <v>28</v>
      </c>
      <c r="J46" s="193"/>
      <c r="K46" s="193"/>
      <c r="L46" s="193"/>
      <c r="M46" s="193"/>
      <c r="N46" s="214"/>
      <c r="O46" s="213" t="s">
        <v>9</v>
      </c>
      <c r="P46" s="189" t="s">
        <v>27</v>
      </c>
    </row>
    <row r="47" spans="1:16">
      <c r="A47" s="188" t="s">
        <v>64</v>
      </c>
      <c r="B47" s="188"/>
      <c r="C47" s="188"/>
      <c r="D47" s="188"/>
      <c r="E47" s="188"/>
      <c r="G47" s="221"/>
      <c r="I47" s="220"/>
      <c r="J47" s="220"/>
      <c r="K47" s="220"/>
      <c r="L47" s="220"/>
      <c r="M47" s="220"/>
      <c r="N47" s="219"/>
    </row>
    <row r="48" spans="1:16">
      <c r="A48" s="188"/>
      <c r="B48" s="188"/>
      <c r="C48" s="188"/>
      <c r="D48" s="188"/>
      <c r="E48" s="188"/>
      <c r="I48" s="193" t="s">
        <v>29</v>
      </c>
      <c r="J48" s="193"/>
      <c r="K48" s="193"/>
      <c r="L48" s="193"/>
      <c r="M48" s="193"/>
      <c r="N48" s="214"/>
      <c r="O48" s="213" t="s">
        <v>9</v>
      </c>
      <c r="P48" s="189" t="s">
        <v>30</v>
      </c>
    </row>
    <row r="49" spans="1:15">
      <c r="B49" s="188"/>
      <c r="C49" s="188"/>
      <c r="D49" s="188"/>
      <c r="E49" s="188"/>
      <c r="G49" s="227"/>
    </row>
    <row r="50" spans="1:15">
      <c r="A50" s="188"/>
      <c r="B50" s="188"/>
      <c r="C50" s="188"/>
      <c r="D50" s="188"/>
      <c r="E50" s="188"/>
      <c r="H50" s="226" t="s">
        <v>1</v>
      </c>
      <c r="I50" s="225" t="s">
        <v>73</v>
      </c>
      <c r="J50" s="225" t="s">
        <v>74</v>
      </c>
      <c r="K50" s="225"/>
      <c r="L50" s="225"/>
      <c r="M50" s="225"/>
      <c r="N50" s="218"/>
    </row>
    <row r="51" spans="1:15">
      <c r="B51" s="188"/>
      <c r="C51" s="188"/>
      <c r="D51" s="188"/>
      <c r="E51" s="188"/>
      <c r="F51" s="188"/>
      <c r="N51" s="220"/>
    </row>
    <row r="52" spans="1:15">
      <c r="H52" s="222"/>
      <c r="I52" s="193"/>
      <c r="J52" s="193" t="s">
        <v>75</v>
      </c>
      <c r="K52" s="193"/>
      <c r="L52" s="193"/>
      <c r="M52" s="193"/>
      <c r="N52" s="194"/>
    </row>
    <row r="53" spans="1:15">
      <c r="O53" s="86"/>
    </row>
    <row r="54" spans="1:15">
      <c r="A54" s="188"/>
      <c r="B54" s="188"/>
      <c r="C54" s="188"/>
      <c r="D54" s="188"/>
      <c r="E54" s="188"/>
      <c r="F54" s="188"/>
      <c r="I54" s="193"/>
      <c r="J54" s="193" t="s">
        <v>10</v>
      </c>
      <c r="K54" s="193"/>
      <c r="L54" s="193"/>
      <c r="M54" s="193"/>
      <c r="N54" s="194"/>
      <c r="O54" s="86"/>
    </row>
    <row r="55" spans="1:15">
      <c r="B55" s="188"/>
      <c r="C55" s="188"/>
      <c r="E55" s="188"/>
      <c r="O55" s="86"/>
    </row>
    <row r="57" spans="1:15">
      <c r="H57" s="223"/>
    </row>
    <row r="58" spans="1:15">
      <c r="A58" s="188"/>
      <c r="B58" s="188"/>
      <c r="C58" s="188"/>
      <c r="E58" s="188"/>
    </row>
    <row r="65" spans="9:12">
      <c r="I65" s="222"/>
      <c r="J65" s="222"/>
      <c r="K65" s="222"/>
      <c r="L65" s="222"/>
    </row>
  </sheetData>
  <sheetCalcPr fullCalcOnLoad="1"/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Rechnung Krankenkasse</vt:lpstr>
      <vt:lpstr>Gemeinde einfach</vt:lpstr>
      <vt:lpstr>Gemeinde ABC</vt:lpstr>
      <vt:lpstr>Spitaldaten</vt:lpstr>
      <vt:lpstr>Mutter+Kind</vt:lpstr>
      <vt:lpstr>Gespräche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Gattiker</dc:creator>
  <cp:lastModifiedBy>Sandra Gattiker</cp:lastModifiedBy>
  <cp:lastPrinted>2013-07-10T08:34:05Z</cp:lastPrinted>
  <dcterms:created xsi:type="dcterms:W3CDTF">2011-10-11T19:05:49Z</dcterms:created>
  <dcterms:modified xsi:type="dcterms:W3CDTF">2014-02-05T20:09:42Z</dcterms:modified>
</cp:coreProperties>
</file>